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V:\Begrenset\Konsernregnskap\2022\12 Desember Q4\APM\"/>
    </mc:Choice>
  </mc:AlternateContent>
  <xr:revisionPtr revIDLastSave="0" documentId="8_{369430E6-56F2-443A-BAA6-229C721E9E41}" xr6:coauthVersionLast="47" xr6:coauthVersionMax="47" xr10:uidLastSave="{00000000-0000-0000-0000-000000000000}"/>
  <bookViews>
    <workbookView xWindow="28680" yWindow="-120" windowWidth="29040" windowHeight="15840" activeTab="1" xr2:uid="{A99C51DA-2E3E-4664-A3DF-DF8B5AB34CCA}"/>
  </bookViews>
  <sheets>
    <sheet name="Definitions" sheetId="4" r:id="rId1"/>
    <sheet name="Reconciliations" sheetId="3" r:id="rId2"/>
    <sheet name="Basis for calculations" sheetId="2" r:id="rId3"/>
  </sheet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3" l="1"/>
  <c r="D28" i="3"/>
  <c r="E58" i="3" l="1"/>
  <c r="D58" i="3"/>
  <c r="E34" i="3" l="1"/>
  <c r="E36" i="3" s="1"/>
  <c r="D34" i="3"/>
  <c r="D36" i="3" s="1"/>
  <c r="D16" i="3" l="1"/>
  <c r="E16" i="3"/>
  <c r="E84" i="3"/>
  <c r="E83" i="3"/>
  <c r="E82" i="3"/>
  <c r="E81" i="3"/>
  <c r="D84" i="3"/>
  <c r="D82" i="3"/>
  <c r="D83" i="3"/>
  <c r="E85" i="3" l="1"/>
  <c r="E249" i="3"/>
  <c r="E77" i="3"/>
  <c r="D77" i="3"/>
  <c r="E69" i="3"/>
  <c r="D69" i="3"/>
  <c r="E61" i="3"/>
  <c r="D61" i="3"/>
  <c r="E53" i="3"/>
  <c r="D53" i="3"/>
  <c r="E45" i="3"/>
  <c r="D45" i="3"/>
  <c r="E259" i="3" l="1"/>
  <c r="D259" i="3"/>
  <c r="E256" i="3"/>
  <c r="E257" i="3"/>
  <c r="D257" i="3"/>
  <c r="D256" i="3"/>
  <c r="D249" i="3"/>
  <c r="D250" i="3"/>
  <c r="E250" i="3"/>
  <c r="D251" i="3"/>
  <c r="E251" i="3"/>
  <c r="D242" i="3"/>
  <c r="E242" i="3"/>
  <c r="D243" i="3"/>
  <c r="E243" i="3"/>
  <c r="D236" i="3"/>
  <c r="E236" i="3"/>
  <c r="D237" i="3"/>
  <c r="E237" i="3"/>
  <c r="D238" i="3"/>
  <c r="E238" i="3"/>
  <c r="D227" i="3"/>
  <c r="E227" i="3"/>
  <c r="D228" i="3"/>
  <c r="E228" i="3"/>
  <c r="D229" i="3"/>
  <c r="E229" i="3"/>
  <c r="D192" i="3"/>
  <c r="E192" i="3"/>
  <c r="D193" i="3"/>
  <c r="E193" i="3"/>
  <c r="D187" i="3"/>
  <c r="E187" i="3"/>
  <c r="D188" i="3"/>
  <c r="E188" i="3"/>
  <c r="D182" i="3"/>
  <c r="E182" i="3"/>
  <c r="D183" i="3"/>
  <c r="E183" i="3"/>
  <c r="D177" i="3"/>
  <c r="E177" i="3"/>
  <c r="D178" i="3"/>
  <c r="E178" i="3"/>
  <c r="D172" i="3"/>
  <c r="E172" i="3"/>
  <c r="D173" i="3"/>
  <c r="E173" i="3"/>
  <c r="D167" i="3"/>
  <c r="E167" i="3"/>
  <c r="D168" i="3"/>
  <c r="E168" i="3"/>
  <c r="D160" i="3"/>
  <c r="E160" i="3"/>
  <c r="D161" i="3"/>
  <c r="E161" i="3"/>
  <c r="D162" i="3"/>
  <c r="E162" i="3"/>
  <c r="D163" i="3"/>
  <c r="E163" i="3"/>
  <c r="D153" i="3"/>
  <c r="E153" i="3"/>
  <c r="D154" i="3"/>
  <c r="E154" i="3"/>
  <c r="D155" i="3"/>
  <c r="E155" i="3"/>
  <c r="D156" i="3"/>
  <c r="E156" i="3"/>
  <c r="D146" i="3"/>
  <c r="E146" i="3"/>
  <c r="D147" i="3"/>
  <c r="E147" i="3"/>
  <c r="D148" i="3"/>
  <c r="E148" i="3"/>
  <c r="D149" i="3"/>
  <c r="E149" i="3"/>
  <c r="D139" i="3"/>
  <c r="E139" i="3"/>
  <c r="D140" i="3"/>
  <c r="E140" i="3"/>
  <c r="D141" i="3"/>
  <c r="E141" i="3"/>
  <c r="D142" i="3"/>
  <c r="E142" i="3"/>
  <c r="D132" i="3"/>
  <c r="E132" i="3"/>
  <c r="D133" i="3"/>
  <c r="E133" i="3"/>
  <c r="D134" i="3"/>
  <c r="E134" i="3"/>
  <c r="D135" i="3"/>
  <c r="E135" i="3"/>
  <c r="D125" i="3"/>
  <c r="E125" i="3"/>
  <c r="D126" i="3"/>
  <c r="E126" i="3"/>
  <c r="D127" i="3"/>
  <c r="E127" i="3"/>
  <c r="D128" i="3"/>
  <c r="E128" i="3"/>
  <c r="D120" i="3"/>
  <c r="E120" i="3"/>
  <c r="D121" i="3"/>
  <c r="E121" i="3"/>
  <c r="D115" i="3"/>
  <c r="E115" i="3"/>
  <c r="D116" i="3"/>
  <c r="E116" i="3"/>
  <c r="D110" i="3"/>
  <c r="E110" i="3"/>
  <c r="D111" i="3"/>
  <c r="E111" i="3"/>
  <c r="D105" i="3"/>
  <c r="E105" i="3"/>
  <c r="D106" i="3"/>
  <c r="E106" i="3"/>
  <c r="D100" i="3"/>
  <c r="E100" i="3"/>
  <c r="D101" i="3"/>
  <c r="E101" i="3"/>
  <c r="D95" i="3"/>
  <c r="E95" i="3"/>
  <c r="D96" i="3"/>
  <c r="E96" i="3"/>
  <c r="D89" i="3"/>
  <c r="E89" i="3"/>
  <c r="D90" i="3"/>
  <c r="E90" i="3"/>
  <c r="D81" i="3"/>
  <c r="D85" i="3" s="1"/>
  <c r="D73" i="3"/>
  <c r="E73" i="3"/>
  <c r="D74" i="3"/>
  <c r="E74" i="3"/>
  <c r="D75" i="3"/>
  <c r="E75" i="3"/>
  <c r="D65" i="3"/>
  <c r="E65" i="3"/>
  <c r="D66" i="3"/>
  <c r="E66" i="3"/>
  <c r="D67" i="3"/>
  <c r="E67" i="3"/>
  <c r="D57" i="3"/>
  <c r="E57" i="3"/>
  <c r="D59" i="3"/>
  <c r="E59" i="3"/>
  <c r="D49" i="3"/>
  <c r="E49" i="3"/>
  <c r="D50" i="3"/>
  <c r="E50" i="3"/>
  <c r="D51" i="3"/>
  <c r="E51" i="3"/>
  <c r="D41" i="3"/>
  <c r="E41" i="3"/>
  <c r="D42" i="3"/>
  <c r="E42" i="3"/>
  <c r="D43" i="3"/>
  <c r="E43" i="3"/>
  <c r="E30" i="3" l="1"/>
  <c r="D30" i="3"/>
  <c r="D24" i="3"/>
  <c r="E24" i="3"/>
  <c r="D25" i="3"/>
  <c r="E25" i="3"/>
  <c r="D26" i="3"/>
  <c r="E26" i="3"/>
  <c r="D27" i="3"/>
  <c r="E27" i="3"/>
  <c r="E14" i="3"/>
  <c r="E15" i="3"/>
  <c r="E18" i="3"/>
  <c r="E19" i="3"/>
  <c r="E9" i="3"/>
  <c r="E11" i="3" s="1"/>
  <c r="D19" i="3"/>
  <c r="D18" i="3"/>
  <c r="D15" i="3"/>
  <c r="D14" i="3"/>
  <c r="D9" i="3"/>
  <c r="D29" i="3" l="1"/>
  <c r="D31" i="3" s="1"/>
  <c r="E29" i="3"/>
  <c r="E17" i="3"/>
  <c r="E252" i="3"/>
  <c r="E253" i="3" s="1"/>
  <c r="D239" i="3"/>
  <c r="E230" i="3"/>
  <c r="D189" i="3"/>
  <c r="D218" i="3" s="1"/>
  <c r="D184" i="3"/>
  <c r="D213" i="3" s="1"/>
  <c r="E184" i="3"/>
  <c r="E213" i="3" s="1"/>
  <c r="E169" i="3"/>
  <c r="E198" i="3" s="1"/>
  <c r="D169" i="3"/>
  <c r="D198" i="3" s="1"/>
  <c r="D157" i="3"/>
  <c r="D117" i="3"/>
  <c r="D217" i="3" s="1"/>
  <c r="D112" i="3"/>
  <c r="D212" i="3" s="1"/>
  <c r="E102" i="3"/>
  <c r="E202" i="3" s="1"/>
  <c r="E97" i="3"/>
  <c r="E197" i="3" s="1"/>
  <c r="E76" i="3"/>
  <c r="E78" i="3" s="1"/>
  <c r="D11" i="3"/>
  <c r="E21" i="3" l="1"/>
  <c r="E20" i="3"/>
  <c r="D102" i="3"/>
  <c r="D202" i="3" s="1"/>
  <c r="D97" i="3"/>
  <c r="D197" i="3" s="1"/>
  <c r="D199" i="3" s="1"/>
  <c r="E117" i="3"/>
  <c r="E217" i="3" s="1"/>
  <c r="E164" i="3"/>
  <c r="D230" i="3"/>
  <c r="D52" i="3"/>
  <c r="D54" i="3" s="1"/>
  <c r="D68" i="3"/>
  <c r="D70" i="3" s="1"/>
  <c r="D122" i="3"/>
  <c r="D222" i="3" s="1"/>
  <c r="D136" i="3"/>
  <c r="E174" i="3"/>
  <c r="E203" i="3" s="1"/>
  <c r="E204" i="3" s="1"/>
  <c r="E179" i="3"/>
  <c r="E208" i="3" s="1"/>
  <c r="D244" i="3"/>
  <c r="D107" i="3"/>
  <c r="D207" i="3" s="1"/>
  <c r="E122" i="3"/>
  <c r="E222" i="3" s="1"/>
  <c r="E150" i="3"/>
  <c r="E239" i="3"/>
  <c r="E244" i="3"/>
  <c r="E31" i="3"/>
  <c r="D44" i="3"/>
  <c r="D46" i="3" s="1"/>
  <c r="E136" i="3"/>
  <c r="D164" i="3"/>
  <c r="D252" i="3"/>
  <c r="D253" i="3" s="1"/>
  <c r="D60" i="3"/>
  <c r="D62" i="3" s="1"/>
  <c r="E143" i="3"/>
  <c r="E68" i="3"/>
  <c r="E70" i="3" s="1"/>
  <c r="D76" i="3"/>
  <c r="D78" i="3" s="1"/>
  <c r="E112" i="3"/>
  <c r="E212" i="3" s="1"/>
  <c r="E214" i="3" s="1"/>
  <c r="D129" i="3"/>
  <c r="D179" i="3"/>
  <c r="D208" i="3" s="1"/>
  <c r="D194" i="3"/>
  <c r="D223" i="3" s="1"/>
  <c r="D17" i="3"/>
  <c r="D20" i="3" s="1"/>
  <c r="E44" i="3"/>
  <c r="E46" i="3" s="1"/>
  <c r="D219" i="3"/>
  <c r="E129" i="3"/>
  <c r="D143" i="3"/>
  <c r="E157" i="3"/>
  <c r="D174" i="3"/>
  <c r="D203" i="3" s="1"/>
  <c r="E194" i="3"/>
  <c r="E223" i="3" s="1"/>
  <c r="D231" i="3"/>
  <c r="D258" i="3"/>
  <c r="D260" i="3" s="1"/>
  <c r="E52" i="3"/>
  <c r="E54" i="3" s="1"/>
  <c r="E60" i="3"/>
  <c r="E62" i="3" s="1"/>
  <c r="E107" i="3"/>
  <c r="E207" i="3" s="1"/>
  <c r="E231" i="3"/>
  <c r="E258" i="3"/>
  <c r="E260" i="3" s="1"/>
  <c r="D150" i="3"/>
  <c r="E189" i="3"/>
  <c r="E218" i="3" s="1"/>
  <c r="E199" i="3"/>
  <c r="D214" i="3"/>
  <c r="D21" i="3" l="1"/>
  <c r="D204" i="3"/>
  <c r="E209" i="3"/>
  <c r="D224" i="3"/>
  <c r="D209" i="3"/>
  <c r="D88" i="3"/>
  <c r="D91" i="3" s="1"/>
  <c r="D92" i="3" s="1"/>
  <c r="E88" i="3"/>
  <c r="E91" i="3" s="1"/>
  <c r="E92" i="3" s="1"/>
  <c r="E224" i="3"/>
  <c r="E219" i="3"/>
</calcChain>
</file>

<file path=xl/sharedStrings.xml><?xml version="1.0" encoding="utf-8"?>
<sst xmlns="http://schemas.openxmlformats.org/spreadsheetml/2006/main" count="965" uniqueCount="369">
  <si>
    <t>Total Measure</t>
  </si>
  <si>
    <t>Total Product</t>
  </si>
  <si>
    <t>Total Segment</t>
  </si>
  <si>
    <t>Loss ratio</t>
  </si>
  <si>
    <t>Cost ratio</t>
  </si>
  <si>
    <t>Net operating income</t>
  </si>
  <si>
    <t>Operating margin</t>
  </si>
  <si>
    <t>YTD</t>
  </si>
  <si>
    <t>Underwriting result</t>
  </si>
  <si>
    <t>General Insurance</t>
  </si>
  <si>
    <t>Profit/(loss) before tax expense</t>
  </si>
  <si>
    <t>Financial result from the investment portfolio</t>
  </si>
  <si>
    <t>Large losses Net of reinsurance</t>
  </si>
  <si>
    <t>Run-off gain/(loss) for the period, net of reinsurance (Opposite of Gross)</t>
  </si>
  <si>
    <t>Dec</t>
  </si>
  <si>
    <t>Issued shares, at the end of the period</t>
  </si>
  <si>
    <t>The non-controlling interests' share of profit/(loss)</t>
  </si>
  <si>
    <t>Closing Balance</t>
  </si>
  <si>
    <t>Profit/(loss) before other comprehensive income</t>
  </si>
  <si>
    <t>Private</t>
  </si>
  <si>
    <t>Commercial</t>
  </si>
  <si>
    <t>Denmark</t>
  </si>
  <si>
    <t>Sweden</t>
  </si>
  <si>
    <t>Baltics</t>
  </si>
  <si>
    <t>Pension</t>
  </si>
  <si>
    <t>Earned premiums from general insurance</t>
  </si>
  <si>
    <t>Claims incurred etc. from general insurance</t>
  </si>
  <si>
    <t>Operating expenses from general insurance</t>
  </si>
  <si>
    <t>Administation fees</t>
  </si>
  <si>
    <t>Insurance income</t>
  </si>
  <si>
    <t>Other income including eliminations from pension</t>
  </si>
  <si>
    <t>Operating expenses from pension GR50120x</t>
  </si>
  <si>
    <t>Total net income from investments GR80100x</t>
  </si>
  <si>
    <t>Accrued dividend Tier 1 capital</t>
  </si>
  <si>
    <t>Perpetual Tier 1 capital</t>
  </si>
  <si>
    <t>Average shareholders’ equity</t>
  </si>
  <si>
    <t>Average shareholders’ tangible equity</t>
  </si>
  <si>
    <t>Net income from investments</t>
  </si>
  <si>
    <t>Interest expenses subordinated loan Gjensidige Forsikring ASA</t>
  </si>
  <si>
    <t>Average financial assets and properties, year-to-date</t>
  </si>
  <si>
    <t>Average financial assets and properties, quarter</t>
  </si>
  <si>
    <t>Earned premiums</t>
  </si>
  <si>
    <t>Ceded reinsurance premiums</t>
  </si>
  <si>
    <t>Change in provision for unearned premiums</t>
  </si>
  <si>
    <t>Ceded reinsurance premiums from general insurance</t>
  </si>
  <si>
    <t>Change in gross provision for unearned premiums from general insurance</t>
  </si>
  <si>
    <t>Change in provision for unearned premiums, reinsurer's share</t>
  </si>
  <si>
    <t>IC ceded reinsurance premiums from general insurance</t>
  </si>
  <si>
    <t>IC Change in provision for unearned premiums, reinsurer's share</t>
  </si>
  <si>
    <t>IC Change in prov. for unearned premiums from general insurance (GPF no elim.)</t>
  </si>
  <si>
    <t>IC Gross premiums written from general insurance (GPF no elimination)</t>
  </si>
  <si>
    <t>IFRS incl. EV</t>
  </si>
  <si>
    <t>DISC incl. EV</t>
  </si>
  <si>
    <t>Total Administration fees and Insurance income</t>
  </si>
  <si>
    <t>Earned premiums from pension</t>
  </si>
  <si>
    <t>Claims incurred etc. from pension</t>
  </si>
  <si>
    <t>Total Earned premiums and Claims incurred from pension</t>
  </si>
  <si>
    <t>Tax expense</t>
  </si>
  <si>
    <t>Tax expense GR50410x</t>
  </si>
  <si>
    <t>Average shareholders’ equity (GPF)</t>
  </si>
  <si>
    <t>Alternative performance measures (APM)</t>
  </si>
  <si>
    <t>NOK millions</t>
  </si>
  <si>
    <t>Gjensidige Forsikring Group</t>
  </si>
  <si>
    <t>Equity per share</t>
  </si>
  <si>
    <t>Profit/(loss) from continuing and discontinued operations</t>
  </si>
  <si>
    <t>Non-controlling interests</t>
  </si>
  <si>
    <t>Tier 1 dividend</t>
  </si>
  <si>
    <t>Profit/(loss) for calculating the return on equity</t>
  </si>
  <si>
    <t>Average shareholders' equity (less Tier 1 capital and non-controlling interests)</t>
  </si>
  <si>
    <t>Average shareholders' equity (less Tier 1 capital, non-controlling interests and intangible assets)</t>
  </si>
  <si>
    <t>Return on equity, annualised</t>
  </si>
  <si>
    <t>Return on tangible equity, annualised</t>
  </si>
  <si>
    <t>Financial result from the investment portfolio and Return on investment portfolio</t>
  </si>
  <si>
    <t>Financial income in Pension</t>
  </si>
  <si>
    <t>Interest expense on subordinated debt Gjensidige Forsikring ASA</t>
  </si>
  <si>
    <t>Interest expense on the lease liability</t>
  </si>
  <si>
    <t>Average financial assets and properties</t>
  </si>
  <si>
    <t>Return on investment portfolio</t>
  </si>
  <si>
    <t>Gross premiums written Private</t>
  </si>
  <si>
    <t>Gross premiums written Commercial</t>
  </si>
  <si>
    <t>Gross premiums written Denmark</t>
  </si>
  <si>
    <t>Gross premiums written Sweden</t>
  </si>
  <si>
    <t>Gross premiums written Baltics</t>
  </si>
  <si>
    <t>Gross premiums written General Insurance</t>
  </si>
  <si>
    <t>Premiums, net of reinsurance</t>
  </si>
  <si>
    <t>Received reinsurance Gjensidige Pensjonsforsikring</t>
  </si>
  <si>
    <t>Ceded written reinsurance premiums</t>
  </si>
  <si>
    <t>Gross premiums written, net of reinsurance</t>
  </si>
  <si>
    <t>Loss ratio Private</t>
  </si>
  <si>
    <t>Claims incurred etc.</t>
  </si>
  <si>
    <t>Loss ratio Commercial</t>
  </si>
  <si>
    <t>Loss ratio Denmark</t>
  </si>
  <si>
    <t>Loss ratio Sweden</t>
  </si>
  <si>
    <t>Loss ratio Baltics</t>
  </si>
  <si>
    <t>Loss ratio General Insurance</t>
  </si>
  <si>
    <t>Underlying frequency loss ratio Private</t>
  </si>
  <si>
    <t xml:space="preserve">Large losses </t>
  </si>
  <si>
    <t>Run-off gains/(losses)</t>
  </si>
  <si>
    <t>Underlying frequency loss ratio Commercial</t>
  </si>
  <si>
    <t>Underlying frequency loss ratio Denmark</t>
  </si>
  <si>
    <t>Underlying frequency loss ratio Sweden</t>
  </si>
  <si>
    <t>Underlying frequency loss ratio Baltics</t>
  </si>
  <si>
    <t>Underlying frequency loss ratio General Insurance</t>
  </si>
  <si>
    <t>Cost ratio Private</t>
  </si>
  <si>
    <t>Operating expenses</t>
  </si>
  <si>
    <t>Cost ratio Commercial</t>
  </si>
  <si>
    <t xml:space="preserve">Operating expenses </t>
  </si>
  <si>
    <t>Cost ratio Denmark</t>
  </si>
  <si>
    <t>Cost ratio Sweden</t>
  </si>
  <si>
    <t>Cost ratio Baltics</t>
  </si>
  <si>
    <t>Cost ratio General Insurance</t>
  </si>
  <si>
    <t>Combined ratio Private</t>
  </si>
  <si>
    <t>Combined ratio Commercial</t>
  </si>
  <si>
    <t>Combined ratio Denmark</t>
  </si>
  <si>
    <t>Combined ratio Sweden</t>
  </si>
  <si>
    <t>Combined ratio Baltics</t>
  </si>
  <si>
    <t>Combined ratio General Insurance</t>
  </si>
  <si>
    <t>Combined ratio discounted</t>
  </si>
  <si>
    <t>Claims incurred etc. from general insurance (discounted)</t>
  </si>
  <si>
    <t>Underwriting result general insurance (discounted)</t>
  </si>
  <si>
    <t>Profit performance Group</t>
  </si>
  <si>
    <t>Underwriting result general insurance</t>
  </si>
  <si>
    <t>Effective tax rate</t>
  </si>
  <si>
    <t>Tax benefit/ (expense)</t>
  </si>
  <si>
    <t>Segment income</t>
  </si>
  <si>
    <t xml:space="preserve">Claims etc. </t>
  </si>
  <si>
    <t>Segment result/profit/(loss) before tax expense</t>
  </si>
  <si>
    <t>Profit/(loss) after tax expense</t>
  </si>
  <si>
    <t xml:space="preserve">Average shareholders' equity </t>
  </si>
  <si>
    <t>Alternative  performance measures (APM)</t>
  </si>
  <si>
    <t xml:space="preserve">Gjensidige Forsikring provides alternative performance measures (APMs) in the financial reports, in addition to the financial figures prepared in accordance with the International Financial Reporting Standards (IFRS). The measures are not defined in IFRS and are not necessarily directly comparable to other companies' performance measures. The APMs are not intended to be a substitute for, or superior to, any IFRS measures of performance, but have been included to provide insight into Gjensidige’s performance and represent important measures for how management governs the Group and its business activities. </t>
  </si>
  <si>
    <t>Specification of financial figures is not considered to be APMs, but is used to provide the reader with an additional specification to better understand the financial figures. The same applies to numbers necessary to reconcile totals.</t>
  </si>
  <si>
    <t>Return on equity, annualised (ROE)</t>
  </si>
  <si>
    <t xml:space="preserve">This measure provides relevant information for assessment of performance by combining measures on profitability and capital efficiency. ROE is one of the key financial targets for the Group. </t>
  </si>
  <si>
    <t>Calculated as: profit/(loss) from continuing and discontinued operations adjusted for non-controlling interests and Tier 1 dividend, divided by average shareholders' equity less Tier 1 capital and non-controlling interests.</t>
  </si>
  <si>
    <t>This measure provides relevant information for assessment of performance by combining measures on profitability and capital efficiency, and gives a better comparison against businesses that have grown organically, versus through mergers and acquisitions.</t>
  </si>
  <si>
    <t xml:space="preserve">Calculated as: profit/(loss) from continuing and discontinued operations adjusted for non-controlling interests and Tier 1 dividend, divided by average shareholders' tangible equity less Tier 1 capital and non-controlling interests. Tangible equity consists of shareholders' equity less goodwill and other intangible assets. </t>
  </si>
  <si>
    <r>
      <t xml:space="preserve">This measure provides relevant information for assessment of performance on </t>
    </r>
    <r>
      <rPr>
        <sz val="11"/>
        <color theme="1"/>
        <rFont val="Calibri"/>
        <family val="2"/>
        <scheme val="minor"/>
      </rPr>
      <t>total financial assets in the investment portfolio. The figure is expressed in NOK.</t>
    </r>
  </si>
  <si>
    <t xml:space="preserve">Calculated as: total net income from investments adjusted for financial income in Pension, interest expense on subordinated debt Gjensidige Forsikring ASA, interest expense on the lease liability and realised gains on subsidiaries. </t>
  </si>
  <si>
    <t>This measure provides relevant information for assessment of performance on total financial assets in the investment portfolio. The figure is expressed as a percentage.</t>
  </si>
  <si>
    <t>Calculated as: financial result from the investment portfolio, divided by average financial assets and properties.</t>
  </si>
  <si>
    <t>Gross premiums written</t>
  </si>
  <si>
    <t xml:space="preserve">This ratio provides relevant information for assessment of the share of premiums withheld by the company. </t>
  </si>
  <si>
    <t>Calculated as: gross premiums written plus received reinsurance Gjensidige Pensjonsforsikring, less ceded written reinsurance premiums, divided by gross premiums written.</t>
  </si>
  <si>
    <t xml:space="preserve">This measure is used for measuring the share of claims incurred relative to earned premiums for the general insurance business and is a key financial target for the Group. </t>
  </si>
  <si>
    <t>Calculated as: claims incurred etc. , divided by earned premiums .</t>
  </si>
  <si>
    <t>Underlying frequency loss ratio</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</si>
  <si>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</si>
  <si>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Calculated as: claims incurred etc. excluding large losses and run-off gains/(losses) divided by earned premiums.</t>
  </si>
  <si>
    <t xml:space="preserve">This measure is used for measuring the share of operating expenses relative to earned premiums for the general insurance business and is a key financial target for the Group. </t>
  </si>
  <si>
    <t>Calculated as: operating expenses, divided by earned premiums .</t>
  </si>
  <si>
    <t>Combined ratio</t>
  </si>
  <si>
    <t xml:space="preserve">This measure is used for measuring underwriting profitability for the general insurance business and is a key financial target for the Group. A combined ratio of below 100 per cent means that the underwriting result is positive, whereas a ratio of above 100 per cent indicates an underwriting loss. </t>
  </si>
  <si>
    <t>Calculated as: the total of loss ratio and cost ratio.</t>
  </si>
  <si>
    <t xml:space="preserve">This measure is used for measuring underwriting profitability for the general insurance business on a discounted basis. A combined ratio of below 100 per cent means that the underwriting result is positive, whereas a ratio of above 100 per cent indicates an underwriting loss. </t>
  </si>
  <si>
    <t>Calculated as: earned premiums from general insurance less claims incurred etc. from general insurance (discounted) and operating expenses from general insurance, divided by earned premiums from general insurance.</t>
  </si>
  <si>
    <t>Calculated as: earned premiums from general insurance less claims incurred etc. from general insurance and operating expenses from general insurance.</t>
  </si>
  <si>
    <t>Large losses</t>
  </si>
  <si>
    <t>This measure is used to provide information on claims which occur on a less frequent basis. This measure increases understanding of underlying performance. Large losses are defined as loss events in excess of NOK 10.0 milion.</t>
  </si>
  <si>
    <t>This measure is used to show release of excess/insufficient reserves and therefore increase understanding of underlying performance for the period. Run-off gains/(losses) are defined as changes in estimates from earlier periods.</t>
  </si>
  <si>
    <t>Earned premiums changes in local currency</t>
  </si>
  <si>
    <t>This measure is relevant for understanding the development in earned premium excluding currency effects.</t>
  </si>
  <si>
    <t>Calculated as: the difference in earned premiums in period A minus earned premiums in period B, divided by earned premiums in period B when earned premiums in period B is calculated with the same exchange rate as period A.</t>
  </si>
  <si>
    <t xml:space="preserve">The effective tax rate is the average tax rate, which may be different from the nominal tax rate, mainly due to realised and unrealised gains and losses on equity investments in the EEA which are not tax payable/tax deductible. This measure is relevant for understanding the Group's tax exposure. </t>
  </si>
  <si>
    <t>Calculated as: tax expense divided by profit/(loss) before tax expense.</t>
  </si>
  <si>
    <t>Assets under management</t>
  </si>
  <si>
    <t>This measure provides relevant information on the size of the operating business in the Pension segment. This is the total market value of assets in the pension fund.</t>
  </si>
  <si>
    <t xml:space="preserve">This measure provides relevant information on the profitability in the Pension segment. </t>
  </si>
  <si>
    <t>Calculated as: net operating income divided by the total of administration fees, insurance income and management income etc.</t>
  </si>
  <si>
    <t xml:space="preserve">This measure provides relevant information for assessment of performance by combining measures on profitability and capital efficiency. </t>
  </si>
  <si>
    <t>Calulated as: segment result/profit/(loss) after tax expense divided by average shareholders' equity.</t>
  </si>
  <si>
    <t>ROU - Interest expense NL811625</t>
  </si>
  <si>
    <t>Total equity attributable to owners of the company</t>
  </si>
  <si>
    <t>Alternative resultatmål (APM)</t>
  </si>
  <si>
    <t xml:space="preserve">I sine finansrapporter presenterer Gjensidige Forsikring alternative resultatmål (APM) i tillegg til finansielle tall utarbeidet i samsvar med  internasjonale standarder for finansiell rapportering (International Financial Report Standards – IFRS). Disse målene er ikke definert i IFRS og er ikke direkte sammenlignbare med andre selskapers resultatmål. APM-ene er ikke ment som en erstatning for og er heller ikke bedre enn noe resultatmål i henhold til IFRS, men de er tatt med for å gi innsikt i Gjensidiges resultater og representerer viktige mål på hvordan ledelsen styrer konsernet og dets forretningsvirksomhet. </t>
  </si>
  <si>
    <t xml:space="preserve">Nøkkeltall som er regulert i IFRS eller annet regelverk, samt ikke-finansiell informasjon, betraktes ikke som APM-er. Alle APM-er presenteres med sammenlignbare tall for tidligere perioder. APM-ene er stort sett brukt konsekvent over tid. </t>
  </si>
  <si>
    <t>Spesifikasjon av finansielle tall er ikke ansett som APM-er, men er benyttet for å gi leseren tilleggsinformasjon for bedre å forstå de finansielle tallene. Det samme gjelder for tall som er nødvendige for å avstemme summer.</t>
  </si>
  <si>
    <t>Gjensidige Forsikring konsern</t>
  </si>
  <si>
    <t>Egenkapitalavkastning, annualisert (ROE)</t>
  </si>
  <si>
    <t xml:space="preserve">Dette målet kombinerer lønnsomhetsmål og kapitaleffektivitetsmål og gir derfor informasjon som er relevant for å kunne vurdere resultatene. ROE er et av konsernets viktigste finansielle mål. </t>
  </si>
  <si>
    <t>Beregnes som: resultat fra videreført og avviklet virksomhet justert for ikke-kontrollerende eierinteresser og utbytte på Tier 1-kapital, dividert på aksjeeiernes gjennomsnittlige egenkapital fratrukket Tier 1-kapital og ikke-kontrollerende eierinteresser.</t>
  </si>
  <si>
    <t>Avkastning på materiell egenkapital, annualisert (ROTE)</t>
  </si>
  <si>
    <t>Dette målet kombinerer lønnsomhetsmål og kapitaleffektivitetsmål og gir derfor informasjon som er relevant for å kunne vurdere resultatene, og gir en bedre sammenligning mot selskaper som har vokst organisk, i motsetning til gjennom fusjoner og oppkjøp.</t>
  </si>
  <si>
    <t xml:space="preserve">Beregnes som: resultat fra videreført og avviklet virksomhet justert for ikke-kontrollerende eierinteresser og utbytte på Tier 1-kapital, dividert på aksjeeiernes gjennomsnittlige egenkapital fratrukket Tier 1-kapital og ikke-kontrollerende eierinteresser. Materiell egenkapital består av egenkapital fratrukket goodwill og andre immaterielle eiendeler. </t>
  </si>
  <si>
    <t>Finansresultat fra investeringsporteføljen</t>
  </si>
  <si>
    <t>Dette målet gir relevant informasjon for å kunne vurdere resultatet av investeringsporteføljens samlede finansielle eiendeler. Tallet uttrykkes i norske kroner.</t>
  </si>
  <si>
    <t xml:space="preserve">Beregnes som: netto inntekter fra investeringer justert for finansinntekter i Pensjon, rentekostnader på ansvarlig lån for Gjensidige Forsikring ASA, rentekostnader på leieforpliktelser og realisert gevinst på datterselskaper. </t>
  </si>
  <si>
    <t>Avkastning på investeringsporteføljen</t>
  </si>
  <si>
    <t>Dette målet gir relevant informasjon for å kunne vurdere resultatet av investeringsporteføljens samlede finansielle eiendeler. Tallet er et prosenttall.</t>
  </si>
  <si>
    <t>Beregnes som: finansresultat fra investeringsporteføljen, dividert på gjennomsnittlig finansielle eiendeler og eiendom.</t>
  </si>
  <si>
    <t>Utbetalingsgrad utbytte</t>
  </si>
  <si>
    <t>Dette målet gir relevant informasjon for vurdering av det ordinære utbyttet i forhold til Gjensidiges utbyttepolitikk. I politikken heter det at "Gjensidige har som mål å dele ut høye og stabile utbytter til sine aksjonærer, med en utbetalingsgad på minimum 80 prosent av resultat etter skatt over tid.</t>
  </si>
  <si>
    <t>Beregnes som: foreslått utbytte basert på årsresultatet dividert på resultat justert for gevinsten ved salg av Gjensidige Bank.</t>
  </si>
  <si>
    <t>Skadeforsikring</t>
  </si>
  <si>
    <t>Forfalte bruttopremier</t>
  </si>
  <si>
    <t>Beregnes som: premieinntekter fra skadeforsikring, pluss gjenforsikringsandel av opptjente bruttopremier og endring i avsetning for ikke opptjent bruttopremie.</t>
  </si>
  <si>
    <t>Opptjent bruttopremie</t>
  </si>
  <si>
    <t>Dette tallet gir relevant informasjon om opptjente premieinntekter før avgitt reassuranse.</t>
  </si>
  <si>
    <t>Beregnes som: premieinntekter for egen regning pluss gjenforsikringsandel av opptjente bruttopremier.</t>
  </si>
  <si>
    <t>Premieinntekter for egen regning</t>
  </si>
  <si>
    <t xml:space="preserve">Dette forholdstallet gir relevant informasjon for å kunne vurdere andelen av premieinntekter selskapet har holdt tilbake. </t>
  </si>
  <si>
    <t>Beregnes som: forfalte bruttopremier pluss mottatt gjenforsikring Gjensidige Pensjonsforsikring, minus avgitte forfalte gjenforsikringspremiuer , dividert på forfalte bruttopremier.</t>
  </si>
  <si>
    <t>Skadeprosent</t>
  </si>
  <si>
    <t xml:space="preserve">Dette målet brukes for å måle erstatningskostnader i forhold til premieinntekter i skadeforsikringsvirksomheten og er et av konsernets viktigste finansielle mål. </t>
  </si>
  <si>
    <t>Beregnes som: erstatningskostnader, dividert på premieinntekter .</t>
  </si>
  <si>
    <t>Underliggende skadeprosent</t>
  </si>
  <si>
    <t>Dette målet brukes for å måle erstatningskostnader i forhold til premieinntekter i skadeforsikringsvirksomheten, og gir en nyttig innsikt i underliggende utvikling ekskludert storskader og avviklingsgevinster/(-tap).</t>
  </si>
  <si>
    <t>Beregnes som: erstatningskostnader ekskludert storskader og avviklingsgevinster/(-tap), dividert på premieinntekter for egen regning.</t>
  </si>
  <si>
    <t>Kostnadsandel</t>
  </si>
  <si>
    <t xml:space="preserve">Dette målet brukes for å måle driftskostnader i forhold til premieinntekter for skadeforsikringsvirksomheten og er et av konsernets viktigste finansielle mål. </t>
  </si>
  <si>
    <t>Beregnes som: driftskostnader, dividert på premieinntekter.</t>
  </si>
  <si>
    <t xml:space="preserve">Dette målet brukes for å måle lønnsomheten i skadeforsikringsvirksomheten. En combined ratio på under 100 prosent betyr at forsikringsresultatet er positivt, mens en ratio på over 100 prosent betyr forsikringstap. </t>
  </si>
  <si>
    <t>Beregnes som: sum av skadeprosent og kostnadsandel.</t>
  </si>
  <si>
    <t>Combined ratio, diskontert</t>
  </si>
  <si>
    <t xml:space="preserve">Dette målet brukes for å måle lønnsomheten i skadeforsikringsvirksomheten på diskontert basis. En combined ratio på under 100 prosent betyr at forsikringsresultatet er positivt, mens en ratio på over 100 prosent betyr forsikringstap. </t>
  </si>
  <si>
    <t>Beregnes som: premieinntekter fra skadeforsikring fratrukket erstatningskostnader mv. fra skadeforsikring (diskontert) og driftskostnader fra skadeforsikring, dividert på premieinntekter fra skadeforsikring.</t>
  </si>
  <si>
    <t>Resultatutvikling konsern</t>
  </si>
  <si>
    <t>Forsikringsresultat skadeforsikring</t>
  </si>
  <si>
    <t xml:space="preserve">Dette målet brukes for å måle lønnsomheten i skadeforsikringsvirksomheten og er et av konsernets viktigste finansielle mål. </t>
  </si>
  <si>
    <t>Beregnes som: premieinntekter fra skadeforsikring, fratrukket erstatningskostnader mv. fra skadeforsrikring og driftskostnader fra skadeforsikring.</t>
  </si>
  <si>
    <t>Storskader</t>
  </si>
  <si>
    <t>Dette målet benyttes for å gi informasjon om erstatninger som oppstår på en mindre hyppig basis. Dette målet øker forståelse for underliggende resultatutvikling. Storskader defineres som skadehendelser som overstiger 10 millioner kroner.</t>
  </si>
  <si>
    <t>Avviklingsgevinster/(-tap)</t>
  </si>
  <si>
    <t xml:space="preserve">Dette målet benyttes for å vise oppløsningen av for høye eller for lave erstatningsavsetninger og øker derfor forståelsen for underliggende resultatutvikling i perioden. Avviklingsgevinster/(-tap) defineres som endringer i estaimater fra tidligere perioder. </t>
  </si>
  <si>
    <t>Endringer i premieinntekter for egen regning i lokal valuta</t>
  </si>
  <si>
    <t>Dette målet er relevant for å forstå utviklingen i premieinntekter for egen regning ekskludert valutaeffekten.</t>
  </si>
  <si>
    <t>Beregnes som: forskjellen i premieinntekter for egen regning i periode A minus premieinntekter for egen regning i periode B, dividert på premieinntekter for egen regning i periode B når premieinntekter for egen regning i periode B beregnes med samme valutakurs som i periode A.</t>
  </si>
  <si>
    <t>Effektiv skattesats</t>
  </si>
  <si>
    <t>Den effektive skattesatsen er den gjennomsnittelige skattesatsen, som kan være forskjellig fra den nominelle skattesatsen, hovedsakelig på grunn av realiserte og urealiserte gevinster og tap på aksjeinvesteringer i EØS som ikke er skattepliktige/fradragsberettigede. Dette målet er er relevant for å forstå konsernets skatteeksponering.</t>
  </si>
  <si>
    <t>Beregnet som: skattekostnad dividert på resultat før skattekostnad.</t>
  </si>
  <si>
    <t>Pensjon</t>
  </si>
  <si>
    <t>Eiendeler under forvaltning</t>
  </si>
  <si>
    <t>Dette målet gir relevant informasjon om størrelsen på driftsvirksomheten i segment Pensjon. Dette er den totale markedsverien av eiendeler under forvaltning.</t>
  </si>
  <si>
    <t>Driftsmargin</t>
  </si>
  <si>
    <t xml:space="preserve">Dette målet gir relevant informasjon om lønnsomheten i pensjonssegmentet. </t>
  </si>
  <si>
    <t>Beregnes som: driftsresultat, dividert på summen av administrasjonsinntekter, forsikringsinntekter og forvaltningsinntekter mv.</t>
  </si>
  <si>
    <t xml:space="preserve">Dette målet kombinerer lønnsomhetsmål og kapitaleffektivitetsmål og gir derfor informasjon som er relevant for å kunne vurdere resultatene. </t>
  </si>
  <si>
    <t>Beregnes som: resultat etter skattekostnad, dividert på aksjeeiernes gjennomsnittlige egenkapital.</t>
  </si>
  <si>
    <t xml:space="preserve">Key figures that are regulated by IFRS or other legislation, as well as non-financial information, are not regarded as APMs. All APMs are presented with comparable figures for earlier periods. The APMs have generally been used consistently over time. </t>
  </si>
  <si>
    <t>Return on tangible equity, annualised (ROTE)</t>
  </si>
  <si>
    <t>Dividend pay-out ratio</t>
  </si>
  <si>
    <t>This measure provides relevant information for assessment of the regular dividend relative to Gjensidige's dividend policy. The policy states "Gjensidige targets high and stable nominal dividends to its shareholders, and a pay-out ratio over time of at least 80 per cent of profit after tax".</t>
  </si>
  <si>
    <t>Calculated as: proposed dividend based on profit for the year divided by profit/(loss) adjusted for the gain from the sale of Gjensidige Bank.</t>
  </si>
  <si>
    <t>Gross earned premiums</t>
  </si>
  <si>
    <t>This measure provides relevant information for assessment of earned premiums before ceded reinsurance.</t>
  </si>
  <si>
    <t>Calculated as: earned premiums from general insurance plus ceded reinsurance premiums.</t>
  </si>
  <si>
    <t xml:space="preserve">This measure is used for measuring underwriting profitability for the general insurance business, and is one of the Group's most important financial measures. </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</si>
  <si>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</si>
  <si>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Dette målet brukes for å måle erstatningskosntader i forhold til premieinntekter i skadeoforsikringsvirksomheten, og gir nyttig innsikt i underliggende utvikling ekskludert storskader og avviklingsgevinster/(-tap).</t>
  </si>
  <si>
    <t>Beregnes som: erstatningskostnader ekskludert storskader og avviklingsgevinster/(-tap), dividert på premieinntekter.</t>
  </si>
  <si>
    <t>Resultat fra videreført og avviklet virksomhet</t>
  </si>
  <si>
    <t>Proposed regular dividend based on profit for the year</t>
  </si>
  <si>
    <t>Foreslått utbytte basert på årsresultatet</t>
  </si>
  <si>
    <t>The controlling interests' share of total comprehensive income</t>
  </si>
  <si>
    <t>Gross premiums written and gross earned premiums Private</t>
  </si>
  <si>
    <t>Gross premiums written and gross earned premiums Commercial</t>
  </si>
  <si>
    <t>Gross premiums written and gross earned premiums Denmark</t>
  </si>
  <si>
    <t>Gross premiums written and gross earned premiums Sweden</t>
  </si>
  <si>
    <t>Gross premiums written and gross earned premiums Baltics</t>
  </si>
  <si>
    <t>Millioner kroner</t>
  </si>
  <si>
    <t>Egenkapital per aksje</t>
  </si>
  <si>
    <t>Egenkapital</t>
  </si>
  <si>
    <t>Utstedte aksjer, på slutten av perioden</t>
  </si>
  <si>
    <t>Egenkapitalavkastning, annualisert, avkastning på materiell egenkapital, annualisert og egenkapitalavksastning ekskludert gevinst ved salg av Gjensidige Bank, annualisert</t>
  </si>
  <si>
    <t>Ikke-kontrollerende eierinteresser</t>
  </si>
  <si>
    <t>Tier 1-utbytte</t>
  </si>
  <si>
    <t>Resultat for beregning av egenkapitalavkastning</t>
  </si>
  <si>
    <t xml:space="preserve">Aksjonærerenes gjennomsnittlige egenkapital (minus Tier 1-kapital og ikke-kontrollerende eierinteresser) </t>
  </si>
  <si>
    <t>Aksjonærenes gjennomsnittlige egenkapital (minus Tier 1-kapital, ikke-kontrollerende eierinteresser og immaterielle eiendeler)</t>
  </si>
  <si>
    <t>Egenkapitalavkastning, annualisert</t>
  </si>
  <si>
    <t>Avkastning på materiell egenkapital, annualisert</t>
  </si>
  <si>
    <t>Finansresultat fra investeringsporteføljen og avkastning på investeringsporteføljen</t>
  </si>
  <si>
    <t>Netto inntekter fra investeringer</t>
  </si>
  <si>
    <t>Finansinntekter i Pensjon</t>
  </si>
  <si>
    <t>Rentekostnader ansvarlig lån Gjensidige Forsikring ASA</t>
  </si>
  <si>
    <t>Rentekostnad på leieavtaler</t>
  </si>
  <si>
    <t>Gjennomsnittlig finansielle eiendeler og eiendommer</t>
  </si>
  <si>
    <t>Forfalte bruttopremier og opptjente bruttopremier Privat</t>
  </si>
  <si>
    <t>Premieinntekter</t>
  </si>
  <si>
    <t>Gjenforsikringsandel av opptjente bruttopremier</t>
  </si>
  <si>
    <t>Endring i avsetning for ikke opptjent bruttopremie</t>
  </si>
  <si>
    <t>Bruttopremier Privat</t>
  </si>
  <si>
    <t>Endring i avsetning for opptjent premie</t>
  </si>
  <si>
    <t>Brutto opptjent premie Privat</t>
  </si>
  <si>
    <t>Forfalte bruttopremier og opptjente bruttopremier Næringsliv</t>
  </si>
  <si>
    <t>Bruttopremier Næringsliv</t>
  </si>
  <si>
    <t>Brutto opptjent premie Næringsliv</t>
  </si>
  <si>
    <t>Forfalte bruttopremier og opptjente bruttopremier Danmark</t>
  </si>
  <si>
    <t>Bruttopremier Danmark</t>
  </si>
  <si>
    <t>Brutto opptjent premie Danmark</t>
  </si>
  <si>
    <t>Forfalte bruttopremier og opptjente bruttopremier Sverige</t>
  </si>
  <si>
    <t>Bruttopremier Sverige</t>
  </si>
  <si>
    <t>Brutto opptjent premie Sverige</t>
  </si>
  <si>
    <t>Forfalte bruttopremier og opptjente bruttopremier Baltikum</t>
  </si>
  <si>
    <t>Bruttopremier Baltikum</t>
  </si>
  <si>
    <t>Brutto opptjent premie Baltikum</t>
  </si>
  <si>
    <t>Forfalte bruttopremier skadeforsikring</t>
  </si>
  <si>
    <t>Bruttopremier skadeforsikring</t>
  </si>
  <si>
    <t>Premieinntekter for egen regning Skadeforsikring</t>
  </si>
  <si>
    <t>Mottatt gjenforsikring Gjensidige Pensjonsforsikring</t>
  </si>
  <si>
    <t>Avgitte forfalte gjenforsikringspremier</t>
  </si>
  <si>
    <t>Forfalte bruttopremier, for egen regning</t>
  </si>
  <si>
    <t>Premieinntekter for egen regning, andel</t>
  </si>
  <si>
    <t>Skadeprosent Privat</t>
  </si>
  <si>
    <t>Erstatningskostnader mv.</t>
  </si>
  <si>
    <t>Skadeprosent Næringsliv</t>
  </si>
  <si>
    <t>Skadeprosent Danmark</t>
  </si>
  <si>
    <t>Skadeprosent Sverige</t>
  </si>
  <si>
    <t>Skadeprosent Baltikum</t>
  </si>
  <si>
    <t>Skadeprosent skadeforsikring</t>
  </si>
  <si>
    <t>Underliggende skadeprosent Privat</t>
  </si>
  <si>
    <t>Avviklingsgevinst/(-tap)</t>
  </si>
  <si>
    <t>Opptjent premie</t>
  </si>
  <si>
    <t>Underliggende skadeprosent Næringsliv</t>
  </si>
  <si>
    <t>Underliggende skadeprosent Danmark</t>
  </si>
  <si>
    <t>Underliggende skadeprosent Sverige</t>
  </si>
  <si>
    <t>Underliggende skadeprosent Baltikum</t>
  </si>
  <si>
    <t>Underliggende skadeprosent skadeforsikring</t>
  </si>
  <si>
    <t>Kostnadsandel Privat</t>
  </si>
  <si>
    <t>Driftskostnader</t>
  </si>
  <si>
    <t>Kostnadsandel Næringsliv</t>
  </si>
  <si>
    <t>Kostnadsandel Danmark</t>
  </si>
  <si>
    <t>Kostnadsandel Sverige</t>
  </si>
  <si>
    <t>Kostnadsandel Baltikum</t>
  </si>
  <si>
    <t>Kostnadsandel skadeforsikring</t>
  </si>
  <si>
    <t>Combined ratio Privat</t>
  </si>
  <si>
    <t>Combined ratio Næringsliv</t>
  </si>
  <si>
    <t>Combined ratio Danmark</t>
  </si>
  <si>
    <t>Combined ratio Sverige</t>
  </si>
  <si>
    <t>Combined ratio Baltikum</t>
  </si>
  <si>
    <t>Combined ratio skadeforsikring</t>
  </si>
  <si>
    <t>Combined ratio diskontert</t>
  </si>
  <si>
    <t>Premieinntekter fra skadeforsikring</t>
  </si>
  <si>
    <t>Erstatningskostnader mv. fra skadeforsikring (diskontert)</t>
  </si>
  <si>
    <t>Driftskostnader fra skadeforsikring</t>
  </si>
  <si>
    <t>Forsikringsresultat skadeforsikring (diskontert)</t>
  </si>
  <si>
    <t xml:space="preserve">Erstatningskostnader mv. fra skadeforsikring </t>
  </si>
  <si>
    <t xml:space="preserve">Forsikringsresultat skadeforsikring </t>
  </si>
  <si>
    <t>Resultat før skattekostnad</t>
  </si>
  <si>
    <t>Skattekostnad</t>
  </si>
  <si>
    <t>Segmentinntekter</t>
  </si>
  <si>
    <t xml:space="preserve">Erstatningskostnader mv. </t>
  </si>
  <si>
    <t>Netto driftsinntekter</t>
  </si>
  <si>
    <t>Segmentresultat/resultat før skattekostnad</t>
  </si>
  <si>
    <t>Resultat etter skattekostnad</t>
  </si>
  <si>
    <t>Aksjonærenes gjennomsnittlige egenkapital</t>
  </si>
  <si>
    <t>Premieinntekter fra Pensjon</t>
  </si>
  <si>
    <t>Earned premiums from Pension</t>
  </si>
  <si>
    <t>This measure provides relevant information on expected future premiums for the Group’s general insurance business segment, as it comprises total revenue generated through sale of insurance products, regardless of when the income is earned.</t>
  </si>
  <si>
    <t>Dette tallet gir relevant informasjon om forventede framtidige premieinntekter for konsernets skadevirksomhets segment, da det omfatter samlede inntekter fra salg av forsikringsprodukter, uavhengig av når inntekten er opptjent.</t>
  </si>
  <si>
    <t>Calculated as: earned premiums from general insurance, plus ceded reinsurance premiums and change in provision for unearned premiums.</t>
  </si>
  <si>
    <t>2021</t>
  </si>
  <si>
    <t>Earned premiums in local currency</t>
  </si>
  <si>
    <t>This measure provides information about the underlying development in earned premiums, and is of relevance in periods when exchange rates fluctuate from one period to another.</t>
  </si>
  <si>
    <t>Premieinntekter for egen regning i lokal valuta</t>
  </si>
  <si>
    <t>Dette tallet gir informasjon om den underliggende utviklingene i premieinntekter og er relevant i perioder hvor valutakursene svinger fra en periode til en annen.</t>
  </si>
  <si>
    <t>Return on equity, annualised, return on tangible equity, annualised</t>
  </si>
  <si>
    <t>2022</t>
  </si>
  <si>
    <t>Realised gain on joint venture</t>
  </si>
  <si>
    <t>Realised gains and losses on associates and joint ventures NL811170</t>
  </si>
  <si>
    <t>IC ceded reinsurance premiums NL30120E</t>
  </si>
  <si>
    <t>IC Change in provision for unearned premiums, reinsurer's share NL30140E</t>
  </si>
  <si>
    <t>Realised gains and losses on subsidiaries NL811160</t>
  </si>
  <si>
    <t>Profit/(loss)</t>
  </si>
  <si>
    <t>Gross earned premiums Private</t>
  </si>
  <si>
    <t>Gross earned premiums Commercial</t>
  </si>
  <si>
    <t>Gross earned premiums Denmark</t>
  </si>
  <si>
    <t>Gross earned premiums Sweden</t>
  </si>
  <si>
    <t>Gross earned premiums Baltics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</si>
</sst>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0.0"/>
    <numFmt numFmtId="169" formatCode="d/m/yyyy;@"/>
    <numFmt numFmtId="170" formatCode="_ * #,##0.0_ ;_ * \-#,##0.0_ ;_ * &quot;-&quot;??_ ;_ @_ "/>
    <numFmt numFmtId="171" formatCode="_ * #,##0_ ;_ * \-#,##0_ ;_ * &quot;-&quot;??_ ;_ @_ "/>
    <numFmt numFmtId="172" formatCode="0.0"/>
    <numFmt numFmtId="173" formatCode="0.0\ %"/>
    <numFmt numFmtId="174" formatCode="_-&quot;$&quot;* #,##0_-;\-&quot;$&quot;* #,##0_-;_-&quot;$&quot;* &quot;-&quot;_-;_-@_-"/>
    <numFmt numFmtId="175" formatCode="_-&quot;$&quot;* #,##0.00_-;\-&quot;$&quot;* #,##0.00_-;_-&quot;$&quot;* &quot;-&quot;??_-;_-@_-"/>
    <numFmt numFmtId="176" formatCode="_(* #,##0.0_);_(* \(#,##0.0\);_(* &quot;-&quot;??_);_(@_)"/>
    <numFmt numFmtId="177" formatCode="_(* #,##0_);_(* \(#,##0\);_(* &quot;-&quot;??_);_(@_)"/>
    <numFmt numFmtId="178" formatCode="#,##0.000"/>
    <numFmt numFmtId="179" formatCode="&quot;$&quot;#,##0.0_);\(&quot;$&quot;#,##0.0\)"/>
    <numFmt numFmtId="180" formatCode="_(&quot;$&quot;* #,##0.0_);_(&quot;$&quot;* \(#,##0.0\);_(&quot;$&quot;* &quot;-&quot;_);_(@_)"/>
    <numFmt numFmtId="181" formatCode="_ * #,##0.00_)_k_r_ ;_ * \(#,##0.00\)_k_r_ ;_ * &quot;-&quot;??_)_k_r_ ;_ @_ "/>
    <numFmt numFmtId="182" formatCode="0.00_)"/>
    <numFmt numFmtId="183" formatCode="000000"/>
    <numFmt numFmtId="184" formatCode="_(* #,##0.000_);_(* \(#,##0.000\);_(* &quot;-&quot;??_);_(@_)"/>
    <numFmt numFmtId="185" formatCode="_-&quot;IR£&quot;* #,##0_-;\-&quot;IR£&quot;* #,##0_-;_-&quot;IR£&quot;* &quot;-&quot;_-;_-@_-"/>
    <numFmt numFmtId="186" formatCode="_-&quot;IR£&quot;* #,##0.00_-;\-&quot;IR£&quot;* #,##0.00_-;_-&quot;IR£&quot;* &quot;-&quot;??_-;_-@_-"/>
    <numFmt numFmtId="187" formatCode="_(* #,##0.0_);_(* \(#,##0.0\);_(* &quot;-&quot;?_);_(@_)"/>
    <numFmt numFmtId="188" formatCode="_-* #,##0;[Red]\-* #,##0;_-* &quot;0&quot;;_-@"/>
    <numFmt numFmtId="189" formatCode="_([$€-2]* #,##0.00_);_([$€-2]* \(#,##0.00\);_([$€-2]* &quot;-&quot;??_)"/>
    <numFmt numFmtId="190" formatCode="_(* #,##0.00_);_(* \(#,##0.00\);_(* &quot;-&quot;_);_(* @_)"/>
    <numFmt numFmtId="191" formatCode="_-* #,##0.00_ _k_r_-;\-* #,##0.00_ _k_r_-;_-* &quot;-&quot;??_ _k_r_-;_-@_-"/>
    <numFmt numFmtId="192" formatCode="[$-F800]dddd\,\ mmmm\ dd\,\ yyyy"/>
    <numFmt numFmtId="193" formatCode="_(* #,##0_);_(* \(#,##0\);_(* &quot; - &quot;_);_(@_)"/>
    <numFmt numFmtId="194" formatCode="#,##0;\(#,##0\);&quot;-&quot;"/>
    <numFmt numFmtId="195" formatCode="_ * #,##0.0_ ;_ * \-#,##0.0_ ;_ * &quot;-&quot;?_ ;_ @_ "/>
    <numFmt numFmtId="196" formatCode="_-* #,##0.0_-;\-* #,##0.0_-;_-* &quot;-&quot;?_-;_-@_-"/>
  </numFmts>
  <fonts count="10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name val="Calibri"/>
      <family val="2"/>
      <scheme val="minor"/>
    </font>
    <font>
      <b/>
      <u/>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b/>
      <sz val="14"/>
      <color theme="1"/>
      <name val="Calibri"/>
      <family val="2"/>
      <scheme val="minor"/>
    </font>
    <font>
      <sz val="14"/>
      <color theme="1"/>
      <name val="Calibri"/>
      <family val="2"/>
      <scheme val="minor"/>
    </font>
    <font>
      <sz val="12"/>
      <color rgb="FF77777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b/>
      <sz val="10"/>
      <name val="Arial"/>
      <family val="2"/>
    </font>
    <font>
      <sz val="8"/>
      <name val="Arial"/>
      <family val="2"/>
    </font>
    <font>
      <sz val="11"/>
      <color indexed="8"/>
      <name val="Calibri"/>
      <family val="2"/>
    </font>
    <font>
      <sz val="11"/>
      <color indexed="9"/>
      <name val="Calibri"/>
      <family val="2"/>
    </font>
    <font>
      <sz val="8"/>
      <name val="Times"/>
      <family val="1"/>
    </font>
    <font>
      <b/>
      <sz val="11"/>
      <color indexed="52"/>
      <name val="Calibri"/>
      <family val="2"/>
    </font>
    <font>
      <sz val="10"/>
      <color rgb="FF000000"/>
      <name val="Arial"/>
      <family val="2"/>
    </font>
    <font>
      <b/>
      <sz val="10"/>
      <color rgb="FF000000"/>
      <name val="Arial"/>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0"/>
      <name val="Times New Roman"/>
      <family val="1"/>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i/>
      <sz val="9"/>
      <name val="Arial"/>
      <family val="2"/>
    </font>
    <font>
      <b/>
      <sz val="9"/>
      <name val="Arial"/>
      <family val="2"/>
    </font>
    <font>
      <sz val="9"/>
      <name val="Arial"/>
      <family val="2"/>
    </font>
    <font>
      <b/>
      <sz val="12"/>
      <name val="Arial"/>
      <family val="2"/>
    </font>
    <font>
      <sz val="11"/>
      <name val="Times New Roman"/>
      <family val="1"/>
    </font>
    <font>
      <sz val="12"/>
      <name val="Arial"/>
      <family val="2"/>
    </font>
    <font>
      <b/>
      <sz val="11"/>
      <color indexed="10"/>
      <name val="Calibri"/>
      <family val="2"/>
    </font>
    <font>
      <sz val="10"/>
      <color indexed="8"/>
      <name val="Arial"/>
      <family val="2"/>
    </font>
    <font>
      <b/>
      <i/>
      <sz val="16"/>
      <name val="Helv"/>
      <family val="2"/>
    </font>
    <font>
      <sz val="10"/>
      <name val="MS Sans Serif"/>
      <family val="2"/>
    </font>
    <font>
      <sz val="9"/>
      <color indexed="8"/>
      <name val="Arial"/>
      <family val="2"/>
    </font>
    <font>
      <sz val="8"/>
      <color indexed="8"/>
      <name val="Arial"/>
      <family val="2"/>
    </font>
    <font>
      <b/>
      <sz val="16"/>
      <color indexed="8"/>
      <name val="Arial"/>
      <family val="2"/>
    </font>
    <font>
      <b/>
      <sz val="13"/>
      <color indexed="8"/>
      <name val="Arial"/>
      <family val="2"/>
    </font>
    <font>
      <b/>
      <sz val="11"/>
      <color indexed="8"/>
      <name val="Arial"/>
      <family val="2"/>
    </font>
    <font>
      <b/>
      <sz val="10"/>
      <color indexed="8"/>
      <name val="Arial"/>
      <family val="2"/>
    </font>
    <font>
      <i/>
      <sz val="10"/>
      <color indexed="8"/>
      <name val="Arial"/>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i/>
      <sz val="10"/>
      <name val="Arial"/>
      <family val="2"/>
    </font>
    <font>
      <u/>
      <sz val="11"/>
      <color theme="10"/>
      <name val="Calibri"/>
      <family val="2"/>
    </font>
    <font>
      <u/>
      <sz val="11"/>
      <color rgb="FF0000FF"/>
      <name val="Calibri"/>
      <family val="2"/>
      <scheme val="minor"/>
    </font>
    <font>
      <u/>
      <sz val="10"/>
      <color indexed="12"/>
      <name val="Arial"/>
      <family val="2"/>
    </font>
    <font>
      <sz val="10"/>
      <name val="Verdana"/>
      <family val="2"/>
    </font>
    <font>
      <sz val="11"/>
      <name val="Palatino"/>
      <family val="1"/>
    </font>
    <font>
      <sz val="11"/>
      <color theme="1"/>
      <name val="Verdana"/>
      <family val="2"/>
    </font>
    <font>
      <b/>
      <sz val="18"/>
      <color theme="3"/>
      <name val="Calibri Light"/>
      <family val="2"/>
      <scheme val="major"/>
    </font>
    <font>
      <sz val="11"/>
      <color rgb="FF9C6500"/>
      <name val="Calibri"/>
      <family val="2"/>
      <scheme val="minor"/>
    </font>
    <font>
      <b/>
      <sz val="16"/>
      <name val="Arial"/>
      <family val="2"/>
    </font>
    <font>
      <sz val="9"/>
      <name val="Times New Roman"/>
      <family val="1"/>
    </font>
    <font>
      <sz val="12"/>
      <color indexed="8"/>
      <name val="Arial MT"/>
      <family val="2"/>
    </font>
    <font>
      <b/>
      <u val="singleAccounting"/>
      <sz val="9"/>
      <name val="Times New Roman"/>
      <family val="1"/>
    </font>
    <font>
      <u/>
      <sz val="11"/>
      <color indexed="12"/>
      <name val="Calibri"/>
      <family val="2"/>
    </font>
    <font>
      <u/>
      <sz val="11"/>
      <color theme="10"/>
      <name val="Calibri"/>
      <family val="2"/>
      <scheme val="minor"/>
    </font>
    <font>
      <sz val="11"/>
      <color indexed="8"/>
      <name val="Verdana"/>
      <family val="2"/>
    </font>
    <font>
      <sz val="11"/>
      <color rgb="FF000000"/>
      <name val="Calibri"/>
      <family val="2"/>
      <scheme val="minor"/>
    </font>
    <font>
      <b/>
      <u/>
      <sz val="11"/>
      <color rgb="FF000000"/>
      <name val="Calibri"/>
      <family val="2"/>
      <scheme val="minor"/>
    </font>
    <font>
      <b/>
      <sz val="11"/>
      <color rgb="FF000000"/>
      <name val="Calibri"/>
      <family val="2"/>
      <scheme val="minor"/>
    </font>
  </fonts>
  <fills count="61">
    <fill>
      <patternFill patternType="none"/>
    </fill>
    <fill>
      <patternFill patternType="gray125"/>
    </fill>
    <fill>
      <patternFill patternType="solid">
        <fgColor rgb="FFBEDAFF"/>
        <bgColor indexed="64"/>
      </patternFill>
    </fill>
    <fill>
      <patternFill patternType="solid">
        <fgColor rgb="FFD6D6D6"/>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indexed="56"/>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indexed="54"/>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9"/>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EEF68A"/>
        <bgColor indexed="64"/>
      </patternFill>
    </fill>
    <fill>
      <patternFill patternType="solid">
        <fgColor rgb="FFFFCC99"/>
        <bgColor indexed="64"/>
      </patternFill>
    </fill>
  </fills>
  <borders count="34">
    <border>
      <left/>
      <right/>
      <top/>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hair">
        <color auto="1"/>
      </top>
      <bottom style="hair">
        <color auto="1"/>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thick">
        <color theme="4" tint="0.49967955565050204"/>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auto="1"/>
      </top>
      <bottom/>
      <diagonal/>
    </border>
    <border>
      <left/>
      <right/>
      <top style="medium">
        <color auto="1"/>
      </top>
      <bottom/>
      <diagonal/>
    </border>
    <border>
      <left/>
      <right/>
      <top/>
      <bottom style="medium">
        <color auto="1"/>
      </bottom>
      <diagonal/>
    </border>
  </borders>
  <cellStyleXfs count="32682">
    <xf numFmtId="0" fontId="0" fillId="0" borderId="0"/>
    <xf numFmtId="167"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0" fillId="0" borderId="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9" borderId="12" applyNumberFormat="0" applyAlignment="0" applyProtection="0"/>
    <xf numFmtId="0" fontId="38" fillId="0" borderId="14" applyNumberFormat="0" applyFill="0" applyAlignment="0" applyProtection="0"/>
    <xf numFmtId="0" fontId="39" fillId="19" borderId="15" applyNumberFormat="0" applyAlignment="0" applyProtection="0"/>
    <xf numFmtId="0" fontId="40" fillId="20" borderId="16" applyNumberFormat="0" applyFont="0" applyAlignment="0" applyProtection="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21"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49" fontId="64" fillId="0" borderId="0">
      <alignment vertical="top" wrapText="1" shrinkToFit="1"/>
      <protection locked="0"/>
    </xf>
    <xf numFmtId="49" fontId="64" fillId="0" borderId="0">
      <alignment horizontal="left" vertical="top" wrapText="1" indent="1" shrinkToFit="1"/>
      <protection locked="0"/>
    </xf>
    <xf numFmtId="49" fontId="64" fillId="0" borderId="0">
      <alignment horizontal="left" vertical="top" wrapText="1" indent="2" shrinkToFit="1"/>
      <protection locked="0"/>
    </xf>
    <xf numFmtId="49" fontId="65" fillId="0" borderId="0">
      <alignment vertical="top" wrapText="1" shrinkToFit="1"/>
      <protection locked="0"/>
    </xf>
    <xf numFmtId="49" fontId="66" fillId="0" borderId="0" applyProtection="0">
      <alignment vertical="top"/>
    </xf>
    <xf numFmtId="49" fontId="67" fillId="0" borderId="0">
      <alignment vertical="top" wrapText="1" shrinkToFit="1"/>
      <protection locked="0"/>
    </xf>
    <xf numFmtId="49" fontId="68" fillId="0" borderId="0">
      <alignment vertical="top" wrapText="1" shrinkToFit="1"/>
      <protection locked="0"/>
    </xf>
    <xf numFmtId="49" fontId="69" fillId="0" borderId="0">
      <alignment vertical="top" wrapText="1" shrinkToFit="1"/>
      <protection locked="0"/>
    </xf>
    <xf numFmtId="49" fontId="70" fillId="0" borderId="0">
      <alignment vertical="top" wrapText="1" shrinkToFit="1"/>
      <protection locked="0"/>
    </xf>
    <xf numFmtId="0" fontId="55" fillId="0" borderId="0" applyNumberFormat="0" applyFill="0" applyBorder="0" applyAlignment="0">
      <protection locked="0"/>
    </xf>
    <xf numFmtId="49" fontId="56" fillId="0" borderId="1" applyAlignment="0">
      <protection locked="0"/>
    </xf>
    <xf numFmtId="49" fontId="56" fillId="0" borderId="1" applyAlignment="0">
      <protection locked="0"/>
    </xf>
    <xf numFmtId="0" fontId="54" fillId="0" borderId="0" applyNumberFormat="0" applyFill="0" applyBorder="0">
      <protection locked="0"/>
    </xf>
    <xf numFmtId="0" fontId="56" fillId="0" borderId="0" applyNumberFormat="0">
      <alignment wrapText="1"/>
      <protection locked="0"/>
    </xf>
    <xf numFmtId="0" fontId="56" fillId="0" borderId="22" applyNumberFormat="0" applyFont="0" applyAlignment="0" applyProtection="0"/>
    <xf numFmtId="0" fontId="55" fillId="26" borderId="22" applyNumberFormat="0" applyFont="0" applyAlignment="0">
      <protection locked="0"/>
    </xf>
    <xf numFmtId="3" fontId="58" fillId="0" borderId="0"/>
    <xf numFmtId="0" fontId="71" fillId="52" borderId="0" applyNumberFormat="0" applyBorder="0" applyAlignment="0" applyProtection="0"/>
    <xf numFmtId="0" fontId="34" fillId="7" borderId="0" applyNumberFormat="0" applyBorder="0" applyAlignment="0" applyProtection="0"/>
    <xf numFmtId="0" fontId="71" fillId="52" borderId="0" applyNumberFormat="0" applyFont="0" applyBorder="0" applyAlignment="0" applyProtection="0"/>
    <xf numFmtId="168" fontId="25" fillId="0" borderId="0" applyFill="0" applyBorder="0" applyAlignment="0"/>
    <xf numFmtId="178" fontId="25" fillId="0" borderId="0" applyFill="0" applyBorder="0" applyAlignment="0"/>
    <xf numFmtId="179" fontId="25"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180"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8"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1" fontId="25" fillId="0" borderId="0" applyFont="0" applyFill="0" applyBorder="0" applyAlignment="0" applyProtection="0"/>
    <xf numFmtId="178" fontId="25" fillId="0" borderId="0" applyFont="0" applyFill="0" applyBorder="0" applyAlignment="0" applyProtection="0"/>
    <xf numFmtId="14" fontId="61" fillId="0" borderId="0" applyFill="0" applyBorder="0" applyAlignment="0"/>
    <xf numFmtId="165" fontId="25" fillId="0" borderId="0" applyFont="0" applyFill="0" applyBorder="0" applyAlignment="0" applyProtection="0"/>
    <xf numFmtId="167"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4" fillId="56" borderId="0" applyNumberFormat="0" applyFont="0" applyBorder="0" applyAlignment="0" applyProtection="0"/>
    <xf numFmtId="0" fontId="27" fillId="18" borderId="0" applyNumberFormat="0" applyBorder="0" applyAlignment="0" applyProtection="0"/>
    <xf numFmtId="0" fontId="57" fillId="0" borderId="23" applyNumberFormat="0" applyProtection="0"/>
    <xf numFmtId="0" fontId="57" fillId="0" borderId="23" applyNumberFormat="0" applyProtection="0"/>
    <xf numFmtId="0" fontId="57" fillId="0" borderId="23" applyNumberForma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27" fillId="20" borderId="13" applyNumberFormat="0" applyBorder="0" applyAlignment="0" applyProtection="0"/>
    <xf numFmtId="0" fontId="37" fillId="21" borderId="12" applyNumberFormat="0" applyAlignment="0" applyProtection="0"/>
    <xf numFmtId="0" fontId="78" fillId="9" borderId="6" applyNumberFormat="0" applyFont="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80" fillId="57" borderId="0" applyNumberFormat="0" applyFont="0" applyBorder="0" applyAlignment="0" applyProtection="0"/>
    <xf numFmtId="182" fontId="6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25" fillId="20" borderId="10" applyNumberFormat="0" applyFont="0" applyBorder="0" applyAlignment="0" applyProtection="0"/>
    <xf numFmtId="0" fontId="81" fillId="53" borderId="7" applyNumberFormat="0" applyAlignment="0" applyProtection="0"/>
    <xf numFmtId="0" fontId="47" fillId="54" borderId="21" applyNumberFormat="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59" fillId="0" borderId="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0" fontId="48" fillId="0" borderId="0" applyNumberFormat="0" applyFill="0" applyBorder="0" applyAlignment="0" applyProtection="0"/>
    <xf numFmtId="185" fontId="25" fillId="0" borderId="0" applyFont="0" applyFill="0" applyBorder="0" applyAlignment="0" applyProtection="0"/>
    <xf numFmtId="186" fontId="25" fillId="0" borderId="0" applyFon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0" fontId="71" fillId="52" borderId="0" applyNumberFormat="0" applyBorder="0" applyAlignment="0" applyProtection="0"/>
    <xf numFmtId="0" fontId="34" fillId="7" borderId="0" applyNumberFormat="0" applyBorder="0" applyAlignment="0" applyProtection="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37" fillId="21" borderId="12" applyNumberFormat="0" applyAlignment="0" applyProtection="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81" fillId="53" borderId="7" applyNumberFormat="0" applyAlignment="0" applyProtection="0"/>
    <xf numFmtId="0" fontId="47" fillId="54" borderId="21" applyNumberFormat="0" applyAlignment="0" applyProtection="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0" fontId="48" fillId="0" borderId="0" applyNumberForma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86" fillId="0" borderId="0" applyNumberFormat="0" applyFill="0" applyBorder="0">
      <protection locked="0"/>
    </xf>
    <xf numFmtId="9"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0" fontId="1" fillId="58" borderId="10" applyNumberFormat="0" applyFont="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48" fillId="0" borderId="0"/>
    <xf numFmtId="0" fontId="25" fillId="0" borderId="0" applyNumberFormat="0" applyFill="0" applyBorder="0">
      <protection locked="0"/>
    </xf>
    <xf numFmtId="0" fontId="25" fillId="0" borderId="0"/>
    <xf numFmtId="9" fontId="1" fillId="0" borderId="0" applyFont="0" applyFill="0" applyBorder="0" applyAlignment="0" applyProtection="0"/>
    <xf numFmtId="174" fontId="25" fillId="0" borderId="0" applyFont="0" applyFill="0" applyBorder="0" applyAlignment="0" applyProtection="0"/>
    <xf numFmtId="189"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applyNumberFormat="0" applyFill="0" applyBorder="0">
      <protection locked="0"/>
    </xf>
    <xf numFmtId="0" fontId="48"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25" fillId="0" borderId="0"/>
    <xf numFmtId="9"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17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48" fillId="0" borderId="0"/>
    <xf numFmtId="175" fontId="25" fillId="0" borderId="0" applyFont="0" applyFill="0" applyBorder="0" applyAlignment="0" applyProtection="0"/>
    <xf numFmtId="0" fontId="1" fillId="0" borderId="0"/>
    <xf numFmtId="0" fontId="48" fillId="0" borderId="0"/>
    <xf numFmtId="0" fontId="86" fillId="0" borderId="0" applyNumberFormat="0" applyFill="0" applyBorder="0">
      <protection locked="0"/>
    </xf>
    <xf numFmtId="0" fontId="48"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48" fillId="0" borderId="0"/>
    <xf numFmtId="4" fontId="26" fillId="19" borderId="31">
      <alignment horizontal="right"/>
    </xf>
    <xf numFmtId="0" fontId="25" fillId="0" borderId="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0" fontId="61" fillId="0" borderId="0"/>
    <xf numFmtId="0" fontId="48"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167" fontId="25" fillId="0" borderId="0" applyFont="0" applyFill="0" applyBorder="0" applyAlignment="0" applyProtection="0"/>
    <xf numFmtId="0" fontId="25" fillId="0" borderId="0"/>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175" fontId="25" fillId="0" borderId="0" applyFont="0" applyFill="0" applyBorder="0" applyAlignment="0" applyProtection="0"/>
    <xf numFmtId="0" fontId="61" fillId="0" borderId="0"/>
    <xf numFmtId="174"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8" fillId="58" borderId="10" applyNumberFormat="0" applyFont="0" applyAlignment="0" applyProtection="0"/>
    <xf numFmtId="175"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applyNumberFormat="0" applyFill="0" applyBorder="0">
      <protection locked="0"/>
    </xf>
    <xf numFmtId="0" fontId="48" fillId="0" borderId="0"/>
    <xf numFmtId="0" fontId="86" fillId="0" borderId="0" applyNumberFormat="0" applyFill="0" applyBorder="0">
      <protection locked="0"/>
    </xf>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58" borderId="10" applyNumberFormat="0" applyFont="0" applyAlignment="0" applyProtection="0"/>
    <xf numFmtId="167" fontId="25" fillId="0" borderId="0" applyFont="0" applyFill="0" applyBorder="0" applyAlignment="0" applyProtection="0"/>
    <xf numFmtId="0" fontId="25" fillId="0" borderId="0"/>
    <xf numFmtId="0" fontId="28" fillId="58" borderId="10" applyNumberFormat="0" applyFont="0" applyAlignment="0" applyProtection="0"/>
    <xf numFmtId="0" fontId="86" fillId="0" borderId="0" applyNumberFormat="0" applyFill="0" applyBorder="0">
      <protection locked="0"/>
    </xf>
    <xf numFmtId="0" fontId="86" fillId="0" borderId="0" applyNumberFormat="0" applyFill="0" applyBorder="0">
      <protection locked="0"/>
    </xf>
    <xf numFmtId="167" fontId="25" fillId="0" borderId="0" applyFont="0" applyFill="0" applyBorder="0" applyAlignment="0" applyProtection="0"/>
    <xf numFmtId="0" fontId="48" fillId="0" borderId="0"/>
    <xf numFmtId="9" fontId="1" fillId="0" borderId="0" applyFont="0" applyFill="0" applyBorder="0" applyAlignment="0" applyProtection="0"/>
    <xf numFmtId="187"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48" fillId="0" borderId="0"/>
    <xf numFmtId="174" fontId="25" fillId="0" borderId="0" applyFont="0" applyFill="0" applyBorder="0" applyAlignment="0" applyProtection="0"/>
    <xf numFmtId="0" fontId="25" fillId="0" borderId="0"/>
    <xf numFmtId="0" fontId="25" fillId="58" borderId="10" applyNumberFormat="0" applyFont="0" applyAlignment="0" applyProtection="0"/>
    <xf numFmtId="0" fontId="25" fillId="0" borderId="0"/>
    <xf numFmtId="167" fontId="25" fillId="0" borderId="0" applyFont="0" applyFill="0" applyBorder="0" applyAlignment="0" applyProtection="0"/>
    <xf numFmtId="0" fontId="86" fillId="0" borderId="0" applyNumberFormat="0" applyFill="0" applyBorder="0">
      <protection locked="0"/>
    </xf>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0" fontId="40" fillId="0" borderId="0"/>
    <xf numFmtId="0" fontId="25" fillId="0" borderId="0"/>
    <xf numFmtId="0" fontId="25" fillId="0" borderId="0"/>
    <xf numFmtId="174"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0" fontId="25" fillId="0" borderId="0"/>
    <xf numFmtId="0" fontId="25" fillId="0" borderId="0">
      <alignment horizontal="left" wrapText="1"/>
    </xf>
    <xf numFmtId="0" fontId="25" fillId="0" borderId="0"/>
    <xf numFmtId="0" fontId="86" fillId="0" borderId="0" applyNumberFormat="0" applyFill="0" applyBorder="0">
      <protection locked="0"/>
    </xf>
    <xf numFmtId="0" fontId="40" fillId="0" borderId="0"/>
    <xf numFmtId="0" fontId="86" fillId="0" borderId="0" applyNumberFormat="0" applyFill="0" applyBorder="0">
      <protection locked="0"/>
    </xf>
    <xf numFmtId="165" fontId="25" fillId="0" borderId="0" applyFont="0" applyFill="0" applyBorder="0" applyAlignment="0" applyProtection="0"/>
    <xf numFmtId="0" fontId="25" fillId="0" borderId="0"/>
    <xf numFmtId="0" fontId="25" fillId="0" borderId="0"/>
    <xf numFmtId="189" fontId="25" fillId="0" borderId="0" applyFont="0" applyFill="0" applyBorder="0" applyAlignment="0" applyProtection="0"/>
    <xf numFmtId="0" fontId="25" fillId="0" borderId="0"/>
    <xf numFmtId="0" fontId="86" fillId="0" borderId="0" applyNumberFormat="0" applyFill="0" applyBorder="0">
      <protection locked="0"/>
    </xf>
    <xf numFmtId="189" fontId="25" fillId="0" borderId="0" applyFont="0" applyFill="0" applyBorder="0" applyAlignment="0" applyProtection="0"/>
    <xf numFmtId="0" fontId="61"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9" fontId="25" fillId="0" borderId="0" applyFont="0" applyFill="0" applyBorder="0" applyAlignment="0" applyProtection="0"/>
    <xf numFmtId="0" fontId="61" fillId="0" borderId="0"/>
    <xf numFmtId="188" fontId="83" fillId="0" borderId="0" applyFill="0" applyBorder="0" applyAlignment="0" applyProtection="0"/>
    <xf numFmtId="165" fontId="25" fillId="0" borderId="0" applyFont="0" applyFill="0" applyBorder="0" applyAlignment="0" applyProtection="0"/>
    <xf numFmtId="0" fontId="48" fillId="0" borderId="0"/>
    <xf numFmtId="0" fontId="61" fillId="0" borderId="0"/>
    <xf numFmtId="0" fontId="86" fillId="0" borderId="0" applyNumberFormat="0" applyFill="0" applyBorder="0">
      <protection locked="0"/>
    </xf>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165" fontId="25" fillId="0" borderId="0" applyFont="0" applyFill="0" applyBorder="0" applyAlignment="0" applyProtection="0"/>
    <xf numFmtId="0" fontId="25"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84" fillId="0" borderId="0" applyNumberFormat="0" applyFill="0" applyBorder="0">
      <protection locked="0"/>
    </xf>
    <xf numFmtId="0" fontId="48" fillId="0" borderId="0"/>
    <xf numFmtId="0" fontId="25" fillId="0" borderId="0"/>
    <xf numFmtId="9" fontId="1" fillId="0" borderId="0" applyFont="0" applyFill="0" applyBorder="0" applyAlignment="0" applyProtection="0"/>
    <xf numFmtId="0" fontId="25" fillId="0" borderId="0" applyNumberFormat="0" applyFill="0" applyBorder="0">
      <protection locked="0"/>
    </xf>
    <xf numFmtId="0" fontId="25" fillId="0" borderId="0"/>
    <xf numFmtId="9"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0" fontId="25" fillId="0" borderId="0"/>
    <xf numFmtId="174" fontId="25" fillId="0" borderId="0" applyFont="0" applyFill="0" applyBorder="0" applyAlignment="0" applyProtection="0"/>
    <xf numFmtId="0" fontId="25" fillId="0" borderId="0"/>
    <xf numFmtId="0" fontId="48" fillId="0" borderId="0"/>
    <xf numFmtId="0" fontId="30" fillId="0" borderId="0"/>
    <xf numFmtId="0" fontId="25" fillId="0" borderId="0"/>
    <xf numFmtId="167"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5" fillId="0" borderId="0" applyNumberFormat="0" applyFill="0" applyBorder="0" applyAlignment="0" applyProtection="0"/>
    <xf numFmtId="165" fontId="25" fillId="0" borderId="0" applyFont="0" applyFill="0" applyBorder="0" applyAlignment="0" applyProtection="0"/>
    <xf numFmtId="0" fontId="48"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40"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187"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8" fillId="58" borderId="10" applyNumberFormat="0" applyFont="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0" fontId="30" fillId="0" borderId="0"/>
    <xf numFmtId="0" fontId="48" fillId="0" borderId="0"/>
    <xf numFmtId="0" fontId="25" fillId="0" borderId="0"/>
    <xf numFmtId="0" fontId="25" fillId="0" borderId="0"/>
    <xf numFmtId="0" fontId="25" fillId="0" borderId="0"/>
    <xf numFmtId="174"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48" fillId="0" borderId="0"/>
    <xf numFmtId="0" fontId="25" fillId="0" borderId="0"/>
    <xf numFmtId="0" fontId="48" fillId="0" borderId="0"/>
    <xf numFmtId="0" fontId="1"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30" fillId="0" borderId="0"/>
    <xf numFmtId="0" fontId="25"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58" borderId="10" applyNumberFormat="0" applyFont="0" applyAlignment="0" applyProtection="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4" fontId="26" fillId="19" borderId="31">
      <alignment horizontal="right"/>
    </xf>
    <xf numFmtId="0" fontId="25" fillId="0" borderId="0"/>
    <xf numFmtId="0" fontId="25" fillId="0" borderId="0" applyNumberFormat="0" applyFill="0" applyBorder="0">
      <protection locked="0"/>
    </xf>
    <xf numFmtId="0" fontId="25" fillId="0" borderId="0"/>
    <xf numFmtId="0" fontId="25" fillId="0" borderId="0"/>
    <xf numFmtId="0" fontId="25" fillId="0" borderId="0"/>
    <xf numFmtId="0" fontId="48" fillId="0" borderId="0"/>
    <xf numFmtId="0" fontId="48" fillId="0" borderId="0"/>
    <xf numFmtId="0" fontId="25" fillId="0" borderId="0"/>
    <xf numFmtId="0" fontId="25" fillId="0" borderId="0"/>
    <xf numFmtId="0" fontId="1"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167" fontId="25" fillId="0" borderId="0" applyFont="0" applyFill="0" applyBorder="0" applyAlignment="0" applyProtection="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175"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74" fontId="25" fillId="0" borderId="0" applyFont="0" applyFill="0" applyBorder="0" applyAlignment="0" applyProtection="0"/>
    <xf numFmtId="0" fontId="25" fillId="0" borderId="0"/>
    <xf numFmtId="0" fontId="61" fillId="0" borderId="0"/>
    <xf numFmtId="0" fontId="61"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25" fillId="0" borderId="0"/>
    <xf numFmtId="0" fontId="25" fillId="0" borderId="0"/>
    <xf numFmtId="0" fontId="1"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89" fillId="0" borderId="0"/>
    <xf numFmtId="0" fontId="89"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applyNumberFormat="0" applyFill="0" applyBorder="0" applyAlignment="0" applyProtection="0"/>
    <xf numFmtId="0" fontId="25" fillId="0" borderId="0">
      <alignment horizontal="left" wrapText="1"/>
    </xf>
    <xf numFmtId="0" fontId="25" fillId="0" borderId="0"/>
    <xf numFmtId="0" fontId="28"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9" fontId="25" fillId="0" borderId="0" applyFont="0" applyFill="0" applyBorder="0" applyAlignment="0" applyProtection="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7" fontId="1"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25" fillId="0" borderId="0"/>
    <xf numFmtId="0" fontId="41" fillId="21" borderId="0" applyNumberFormat="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167" fontId="25" fillId="0" borderId="0" applyFont="0" applyFill="0" applyBorder="0" applyAlignment="0" applyProtection="0"/>
    <xf numFmtId="0" fontId="28" fillId="0" borderId="0"/>
    <xf numFmtId="0" fontId="1" fillId="0" borderId="0"/>
    <xf numFmtId="0" fontId="25" fillId="0" borderId="0"/>
    <xf numFmtId="0" fontId="30" fillId="0" borderId="0"/>
    <xf numFmtId="167" fontId="25" fillId="0" borderId="0" applyFont="0" applyFill="0" applyBorder="0" applyAlignment="0" applyProtection="0"/>
    <xf numFmtId="0" fontId="61" fillId="0" borderId="0"/>
    <xf numFmtId="0" fontId="40" fillId="0" borderId="0"/>
    <xf numFmtId="0" fontId="1" fillId="0" borderId="0"/>
    <xf numFmtId="167" fontId="25" fillId="0" borderId="0" applyFont="0" applyFill="0" applyBorder="0" applyAlignment="0" applyProtection="0"/>
    <xf numFmtId="0" fontId="25" fillId="0" borderId="0"/>
    <xf numFmtId="0" fontId="40" fillId="0" borderId="0"/>
    <xf numFmtId="0" fontId="25" fillId="0" borderId="0"/>
    <xf numFmtId="165" fontId="25" fillId="0" borderId="0" applyFont="0" applyFill="0" applyBorder="0" applyAlignment="0" applyProtection="0"/>
    <xf numFmtId="0" fontId="61" fillId="0" borderId="0"/>
    <xf numFmtId="0" fontId="61" fillId="0" borderId="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1" fillId="0" borderId="0"/>
    <xf numFmtId="0" fontId="25"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61" fillId="0" borderId="0"/>
    <xf numFmtId="0" fontId="48" fillId="0" borderId="0"/>
    <xf numFmtId="0" fontId="40" fillId="0" borderId="0"/>
    <xf numFmtId="0" fontId="25" fillId="0" borderId="0">
      <alignment horizontal="lef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8" fillId="0" borderId="0"/>
    <xf numFmtId="0" fontId="25" fillId="0" borderId="0"/>
    <xf numFmtId="0" fontId="30" fillId="0" borderId="0"/>
    <xf numFmtId="0" fontId="61" fillId="0" borderId="0"/>
    <xf numFmtId="0" fontId="25" fillId="0" borderId="0"/>
    <xf numFmtId="0" fontId="30"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25" fillId="0" borderId="0"/>
    <xf numFmtId="0" fontId="61" fillId="0" borderId="0"/>
    <xf numFmtId="167"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0" fontId="28" fillId="0" borderId="0"/>
    <xf numFmtId="167" fontId="25" fillId="0" borderId="0" applyFont="0" applyFill="0" applyBorder="0" applyAlignment="0" applyProtection="0"/>
    <xf numFmtId="0" fontId="28"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175" fontId="25" fillId="0" borderId="0" applyFont="0" applyFill="0" applyBorder="0" applyAlignment="0" applyProtection="0"/>
    <xf numFmtId="0" fontId="28" fillId="0" borderId="0"/>
    <xf numFmtId="165" fontId="25" fillId="0" borderId="0" applyFont="0" applyFill="0" applyBorder="0" applyAlignment="0" applyProtection="0"/>
    <xf numFmtId="0" fontId="28" fillId="0" borderId="0"/>
    <xf numFmtId="175" fontId="25" fillId="0" borderId="0" applyFont="0" applyFill="0" applyBorder="0" applyAlignment="0" applyProtection="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applyNumberFormat="0" applyFill="0" applyBorder="0" applyAlignment="0" applyProtection="0"/>
    <xf numFmtId="0" fontId="61" fillId="0" borderId="0"/>
    <xf numFmtId="0" fontId="25"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40"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30" fillId="0" borderId="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1" fillId="0" borderId="0"/>
    <xf numFmtId="0" fontId="25" fillId="0" borderId="0"/>
    <xf numFmtId="0" fontId="61" fillId="0" borderId="0"/>
    <xf numFmtId="0" fontId="25" fillId="0" borderId="0"/>
    <xf numFmtId="0" fontId="25" fillId="0" borderId="0"/>
    <xf numFmtId="0" fontId="25" fillId="0" borderId="0"/>
    <xf numFmtId="0" fontId="1"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25" fillId="0" borderId="0"/>
    <xf numFmtId="0" fontId="25" fillId="0" borderId="0"/>
    <xf numFmtId="0" fontId="25" fillId="0" borderId="0"/>
    <xf numFmtId="0" fontId="1" fillId="0" borderId="0"/>
    <xf numFmtId="0" fontId="61" fillId="0" borderId="0"/>
    <xf numFmtId="0" fontId="25" fillId="0" borderId="0"/>
    <xf numFmtId="0" fontId="61" fillId="0" borderId="0"/>
    <xf numFmtId="0" fontId="25" fillId="0" borderId="0"/>
    <xf numFmtId="0" fontId="25" fillId="0" borderId="0"/>
    <xf numFmtId="0" fontId="25" fillId="0" borderId="0"/>
    <xf numFmtId="0" fontId="48" fillId="0" borderId="0"/>
    <xf numFmtId="0" fontId="25"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40"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40" fillId="0" borderId="0"/>
    <xf numFmtId="0" fontId="40" fillId="0" borderId="0"/>
    <xf numFmtId="0" fontId="25" fillId="0" borderId="0"/>
    <xf numFmtId="0" fontId="40" fillId="0" borderId="0"/>
    <xf numFmtId="0" fontId="40" fillId="0" borderId="0"/>
    <xf numFmtId="0" fontId="61" fillId="0" borderId="0"/>
    <xf numFmtId="0" fontId="25" fillId="0" borderId="0"/>
    <xf numFmtId="0" fontId="25" fillId="0" borderId="0"/>
    <xf numFmtId="0" fontId="61" fillId="0" borderId="0"/>
    <xf numFmtId="0" fontId="40" fillId="0" borderId="0"/>
    <xf numFmtId="0" fontId="40" fillId="0" borderId="0"/>
    <xf numFmtId="0" fontId="25" fillId="0" borderId="0"/>
    <xf numFmtId="0" fontId="25" fillId="0" borderId="0">
      <alignment horizontal="left" wrapText="1"/>
    </xf>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61" fillId="0" borderId="0"/>
    <xf numFmtId="0" fontId="61" fillId="0" borderId="0"/>
    <xf numFmtId="0" fontId="40" fillId="0" borderId="0"/>
    <xf numFmtId="0" fontId="40" fillId="0" borderId="0"/>
    <xf numFmtId="0" fontId="25" fillId="0" borderId="0"/>
    <xf numFmtId="0" fontId="61" fillId="0" borderId="0"/>
    <xf numFmtId="0" fontId="40" fillId="0" borderId="0"/>
    <xf numFmtId="0" fontId="40" fillId="0" borderId="0"/>
    <xf numFmtId="0" fontId="25"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61"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1" fillId="0" borderId="0"/>
    <xf numFmtId="0" fontId="25" fillId="0" borderId="0"/>
    <xf numFmtId="0" fontId="25" fillId="0" borderId="0"/>
    <xf numFmtId="0" fontId="25" fillId="0" borderId="0"/>
    <xf numFmtId="0" fontId="1"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1" fillId="0" borderId="0"/>
    <xf numFmtId="9" fontId="25" fillId="0" borderId="0" applyFont="0" applyFill="0" applyBorder="0" applyAlignment="0" applyProtection="0"/>
    <xf numFmtId="174"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61" fillId="0" borderId="0"/>
    <xf numFmtId="0" fontId="61" fillId="0" borderId="0"/>
    <xf numFmtId="0" fontId="30" fillId="0" borderId="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25" fillId="0" borderId="0"/>
    <xf numFmtId="0" fontId="1"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1" fillId="0" borderId="0"/>
    <xf numFmtId="0" fontId="25" fillId="0" borderId="0"/>
    <xf numFmtId="0" fontId="1" fillId="0" borderId="0"/>
    <xf numFmtId="16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48"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61" fillId="0" borderId="0"/>
    <xf numFmtId="0" fontId="25" fillId="0" borderId="0"/>
    <xf numFmtId="0" fontId="1" fillId="0" borderId="0"/>
    <xf numFmtId="187" fontId="1" fillId="0" borderId="0" applyFont="0" applyFill="0" applyBorder="0" applyAlignment="0" applyProtection="0"/>
    <xf numFmtId="0" fontId="25" fillId="0" borderId="0"/>
    <xf numFmtId="167" fontId="25" fillId="0" borderId="0" applyFont="0" applyFill="0" applyBorder="0" applyAlignment="0" applyProtection="0"/>
    <xf numFmtId="0" fontId="61" fillId="0" borderId="0"/>
    <xf numFmtId="0" fontId="25" fillId="0" borderId="0"/>
    <xf numFmtId="0" fontId="61" fillId="0" borderId="0"/>
    <xf numFmtId="0" fontId="30"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87" fontId="1" fillId="0" borderId="0" applyFont="0" applyFill="0" applyBorder="0" applyAlignment="0" applyProtection="0"/>
    <xf numFmtId="0" fontId="61" fillId="0" borderId="0"/>
    <xf numFmtId="0" fontId="1" fillId="0" borderId="0"/>
    <xf numFmtId="0" fontId="61" fillId="0" borderId="0"/>
    <xf numFmtId="167" fontId="1" fillId="0" borderId="0" applyFont="0" applyFill="0" applyBorder="0" applyAlignment="0" applyProtection="0"/>
    <xf numFmtId="0" fontId="40" fillId="0" borderId="0"/>
    <xf numFmtId="0" fontId="25"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8"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4" fontId="25" fillId="0" borderId="0" applyFon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0" fontId="25" fillId="0" borderId="0"/>
    <xf numFmtId="0" fontId="25" fillId="0" borderId="0" applyNumberFormat="0" applyFill="0" applyBorder="0" applyAlignment="0" applyProtection="0"/>
    <xf numFmtId="0" fontId="25" fillId="0" borderId="0"/>
    <xf numFmtId="0" fontId="61" fillId="0" borderId="0"/>
    <xf numFmtId="0" fontId="25" fillId="0" borderId="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165" fontId="25" fillId="0" borderId="0" applyFont="0" applyFill="0" applyBorder="0" applyAlignment="0" applyProtection="0"/>
    <xf numFmtId="174" fontId="25" fillId="0" borderId="0" applyFont="0" applyFill="0" applyBorder="0" applyAlignment="0" applyProtection="0"/>
    <xf numFmtId="0" fontId="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applyNumberFormat="0" applyFill="0" applyBorder="0" applyAlignment="0" applyProtection="0"/>
    <xf numFmtId="0" fontId="40" fillId="0" borderId="0"/>
    <xf numFmtId="0" fontId="25" fillId="0" borderId="0"/>
    <xf numFmtId="0" fontId="25" fillId="0" borderId="0"/>
    <xf numFmtId="0" fontId="30" fillId="0" borderId="0"/>
    <xf numFmtId="0" fontId="25" fillId="0" borderId="0" applyNumberForma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applyNumberFormat="0" applyFill="0" applyBorder="0" applyAlignment="0" applyProtection="0"/>
    <xf numFmtId="174"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0" fontId="61" fillId="0" borderId="0"/>
    <xf numFmtId="0" fontId="30" fillId="0" borderId="0"/>
    <xf numFmtId="0" fontId="25" fillId="0" borderId="0"/>
    <xf numFmtId="187" fontId="1" fillId="0" borderId="0" applyFont="0" applyFill="0" applyBorder="0" applyAlignment="0" applyProtection="0"/>
    <xf numFmtId="0" fontId="61" fillId="0" borderId="0"/>
    <xf numFmtId="0" fontId="25" fillId="0" borderId="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61" fillId="0" borderId="0"/>
    <xf numFmtId="187" fontId="1"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40" fillId="0" borderId="0"/>
    <xf numFmtId="0" fontId="61" fillId="0" borderId="0"/>
    <xf numFmtId="0" fontId="61"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40" fillId="0" borderId="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1" fillId="0" borderId="0"/>
    <xf numFmtId="0" fontId="61" fillId="0" borderId="0"/>
    <xf numFmtId="0" fontId="25" fillId="0" borderId="0"/>
    <xf numFmtId="167" fontId="25" fillId="0" borderId="0" applyFont="0" applyFill="0" applyBorder="0" applyAlignment="0" applyProtection="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75" fontId="25" fillId="0" borderId="0" applyFont="0" applyFill="0" applyBorder="0" applyAlignment="0" applyProtection="0"/>
    <xf numFmtId="0" fontId="61" fillId="0" borderId="0"/>
    <xf numFmtId="0" fontId="40" fillId="0" borderId="0"/>
    <xf numFmtId="0" fontId="40"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48" fillId="0" borderId="0"/>
    <xf numFmtId="0" fontId="61" fillId="0" borderId="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48" fillId="0" borderId="0"/>
    <xf numFmtId="9" fontId="25" fillId="0" borderId="0" applyFont="0" applyFill="0" applyBorder="0" applyAlignment="0" applyProtection="0"/>
    <xf numFmtId="0" fontId="61" fillId="0" borderId="0"/>
    <xf numFmtId="0" fontId="40" fillId="0" borderId="0"/>
    <xf numFmtId="0" fontId="61" fillId="0" borderId="0"/>
    <xf numFmtId="187" fontId="1"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18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30" fillId="0" borderId="0"/>
    <xf numFmtId="0" fontId="1" fillId="0" borderId="0"/>
    <xf numFmtId="165" fontId="25"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30" fillId="0" borderId="0"/>
    <xf numFmtId="0" fontId="25" fillId="0" borderId="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1"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applyNumberFormat="0" applyFill="0" applyBorder="0" applyAlignment="0" applyProtection="0"/>
    <xf numFmtId="0" fontId="1" fillId="0" borderId="0"/>
    <xf numFmtId="0" fontId="25" fillId="0" borderId="0"/>
    <xf numFmtId="0" fontId="61"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40" fillId="0" borderId="0"/>
    <xf numFmtId="0" fontId="61" fillId="0" borderId="0"/>
    <xf numFmtId="0" fontId="25" fillId="0" borderId="0"/>
    <xf numFmtId="0" fontId="30" fillId="0" borderId="0"/>
    <xf numFmtId="0" fontId="25"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30"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167" fontId="25" fillId="0" borderId="0" applyFont="0" applyFill="0" applyBorder="0" applyAlignment="0" applyProtection="0"/>
    <xf numFmtId="0" fontId="25" fillId="0" borderId="0"/>
    <xf numFmtId="0" fontId="28" fillId="0" borderId="0"/>
    <xf numFmtId="0" fontId="25" fillId="0" borderId="0" applyNumberFormat="0" applyFill="0" applyBorder="0" applyAlignment="0" applyProtection="0"/>
    <xf numFmtId="0" fontId="61" fillId="0" borderId="0"/>
    <xf numFmtId="0" fontId="25" fillId="0" borderId="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0" fontId="1" fillId="0" borderId="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40" fillId="0" borderId="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61" fillId="0" borderId="0"/>
    <xf numFmtId="174"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25" fillId="0" borderId="0"/>
    <xf numFmtId="0" fontId="40" fillId="0" borderId="0"/>
    <xf numFmtId="0" fontId="40"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25" fillId="0" borderId="0" applyNumberFormat="0" applyFill="0" applyBorder="0" applyAlignment="0" applyProtection="0"/>
    <xf numFmtId="18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48"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30" fillId="0" borderId="0"/>
    <xf numFmtId="0" fontId="25"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0" fontId="1" fillId="0" borderId="0"/>
    <xf numFmtId="165" fontId="25" fillId="0" borderId="0" applyFont="0" applyFill="0" applyBorder="0" applyAlignment="0" applyProtection="0"/>
    <xf numFmtId="167" fontId="1" fillId="0" borderId="0" applyFont="0" applyFill="0" applyBorder="0" applyAlignment="0" applyProtection="0"/>
    <xf numFmtId="0" fontId="25" fillId="0" borderId="0"/>
    <xf numFmtId="0" fontId="1" fillId="0" borderId="0"/>
    <xf numFmtId="167" fontId="25" fillId="0" borderId="0" applyFont="0" applyFill="0" applyBorder="0" applyAlignment="0" applyProtection="0"/>
    <xf numFmtId="0" fontId="61" fillId="0" borderId="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6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9"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0" fontId="61" fillId="0" borderId="0"/>
    <xf numFmtId="0" fontId="61"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40" fillId="0" borderId="0"/>
    <xf numFmtId="167" fontId="1" fillId="0" borderId="0" applyFont="0" applyFill="0" applyBorder="0" applyAlignment="0" applyProtection="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alignment horizontal="left" wrapText="1"/>
    </xf>
    <xf numFmtId="165" fontId="25" fillId="0" borderId="0" applyFont="0" applyFill="0" applyBorder="0" applyAlignment="0" applyProtection="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9" fontId="1" fillId="0" borderId="0" applyFont="0" applyFill="0" applyBorder="0" applyAlignment="0" applyProtection="0"/>
    <xf numFmtId="167" fontId="25" fillId="0" borderId="0" applyFont="0" applyFill="0" applyBorder="0" applyAlignment="0" applyProtection="0"/>
    <xf numFmtId="0" fontId="48" fillId="0" borderId="0"/>
    <xf numFmtId="18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8" fillId="0" borderId="0"/>
    <xf numFmtId="0" fontId="25" fillId="0" borderId="0"/>
    <xf numFmtId="0" fontId="48" fillId="0" borderId="0"/>
    <xf numFmtId="0" fontId="1"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40" fillId="0" borderId="0"/>
    <xf numFmtId="0" fontId="25" fillId="0" borderId="0">
      <alignment horizontal="left" wrapText="1"/>
    </xf>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28"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0" fontId="25" fillId="0" borderId="0"/>
    <xf numFmtId="0" fontId="40" fillId="0" borderId="0"/>
    <xf numFmtId="0" fontId="61" fillId="0" borderId="0"/>
    <xf numFmtId="0" fontId="25" fillId="0" borderId="0">
      <alignment horizontal="left" wrapText="1"/>
    </xf>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87" fontId="1" fillId="0" borderId="0" applyFont="0" applyFill="0" applyBorder="0" applyAlignment="0" applyProtection="0"/>
    <xf numFmtId="0" fontId="61" fillId="0" borderId="0"/>
    <xf numFmtId="0" fontId="25" fillId="0" borderId="0"/>
    <xf numFmtId="0" fontId="61" fillId="0" borderId="0"/>
    <xf numFmtId="0" fontId="61" fillId="0" borderId="0"/>
    <xf numFmtId="0" fontId="25" fillId="0" borderId="0"/>
    <xf numFmtId="0" fontId="25" fillId="0" borderId="0"/>
    <xf numFmtId="0" fontId="40" fillId="0" borderId="0"/>
    <xf numFmtId="18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87" fontId="1"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165"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5" fontId="25" fillId="0" borderId="0" applyFont="0" applyFill="0" applyBorder="0" applyAlignment="0" applyProtection="0"/>
    <xf numFmtId="0" fontId="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61"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25" fillId="0" borderId="0">
      <alignment horizontal="left" wrapText="1"/>
    </xf>
    <xf numFmtId="165" fontId="25" fillId="0" borderId="0" applyFont="0" applyFill="0" applyBorder="0" applyAlignment="0" applyProtection="0"/>
    <xf numFmtId="0" fontId="25"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40" fillId="0" borderId="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61" fillId="0" borderId="0"/>
    <xf numFmtId="0" fontId="40" fillId="0" borderId="0"/>
    <xf numFmtId="0" fontId="61"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3" fillId="0" borderId="0" applyNumberFormat="0" applyFill="0" applyBorder="0" applyAlignment="0" applyProtection="0"/>
    <xf numFmtId="0" fontId="1" fillId="0" borderId="32" applyNumberFormat="0" applyFont="0" applyFill="0" applyAlignment="0" applyProtection="0"/>
    <xf numFmtId="0" fontId="1" fillId="0" borderId="33" applyNumberFormat="0" applyFont="0" applyFill="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9" fontId="1" fillId="0" borderId="0" applyFont="0" applyFill="0" applyBorder="0" applyAlignment="0" applyProtection="0"/>
    <xf numFmtId="0" fontId="33" fillId="0" borderId="13" applyNumberFormat="0"/>
    <xf numFmtId="0" fontId="32" fillId="0" borderId="13" applyNumberFormat="0"/>
    <xf numFmtId="0" fontId="25" fillId="0" borderId="0"/>
    <xf numFmtId="0" fontId="1" fillId="0" borderId="0"/>
    <xf numFmtId="0" fontId="30"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92" fontId="25" fillId="0" borderId="0"/>
    <xf numFmtId="192" fontId="61" fillId="0" borderId="0"/>
    <xf numFmtId="0" fontId="25" fillId="0" borderId="0">
      <alignment horizontal="left" wrapText="1"/>
    </xf>
    <xf numFmtId="0" fontId="30" fillId="0" borderId="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2" fontId="6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9"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5" fillId="0" borderId="0" applyNumberFormat="0" applyFill="0" applyBorder="0" applyAlignment="0" applyProtection="0"/>
    <xf numFmtId="0" fontId="88" fillId="0" borderId="0"/>
    <xf numFmtId="0" fontId="25" fillId="0" borderId="0"/>
    <xf numFmtId="0" fontId="85" fillId="0" borderId="0" applyNumberForma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1" fillId="0" borderId="0" applyFont="0" applyFill="0" applyBorder="0" applyAlignment="0" applyProtection="0"/>
    <xf numFmtId="0" fontId="93" fillId="0" borderId="0" applyFill="0" applyBorder="0">
      <alignment horizontal="left" vertical="top"/>
    </xf>
    <xf numFmtId="193" fontId="93" fillId="0" borderId="0" applyFill="0" applyBorder="0">
      <alignment horizontal="right" vertical="top"/>
    </xf>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1" fillId="0" borderId="0"/>
    <xf numFmtId="167" fontId="1" fillId="0" borderId="0" applyFont="0" applyFill="0" applyBorder="0" applyAlignment="0" applyProtection="0"/>
    <xf numFmtId="0" fontId="25" fillId="0" borderId="0"/>
    <xf numFmtId="0" fontId="95" fillId="0" borderId="0">
      <alignment horizontal="center" wrapText="1"/>
    </xf>
    <xf numFmtId="165" fontId="93" fillId="0" borderId="0" applyFill="0" applyBorder="0" applyProtection="0"/>
    <xf numFmtId="194" fontId="92"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0" fontId="40" fillId="0" borderId="0"/>
    <xf numFmtId="167" fontId="40"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40"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0" fontId="25" fillId="0" borderId="0"/>
    <xf numFmtId="0" fontId="25" fillId="0" borderId="0"/>
    <xf numFmtId="0" fontId="25" fillId="0" borderId="0"/>
    <xf numFmtId="167" fontId="1" fillId="0" borderId="0" applyFont="0" applyFill="0" applyBorder="0" applyAlignment="0" applyProtection="0"/>
    <xf numFmtId="167" fontId="40" fillId="0" borderId="0" applyFont="0" applyFill="0" applyBorder="0" applyAlignment="0" applyProtection="0"/>
    <xf numFmtId="0" fontId="25" fillId="0" borderId="0"/>
    <xf numFmtId="9" fontId="25" fillId="0" borderId="0" applyFont="0" applyFill="0" applyBorder="0" applyAlignment="0" applyProtection="0"/>
    <xf numFmtId="0" fontId="61" fillId="0" borderId="0"/>
    <xf numFmtId="0" fontId="61" fillId="0" borderId="0"/>
    <xf numFmtId="0" fontId="25" fillId="0" borderId="0">
      <alignment horizontal="left" wrapText="1"/>
    </xf>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61" fillId="0" borderId="0"/>
    <xf numFmtId="0" fontId="61" fillId="0" borderId="0"/>
    <xf numFmtId="0" fontId="61" fillId="0" borderId="0"/>
    <xf numFmtId="0" fontId="25" fillId="0" borderId="0"/>
    <xf numFmtId="0" fontId="25" fillId="0" borderId="0"/>
    <xf numFmtId="0" fontId="61" fillId="0" borderId="0"/>
    <xf numFmtId="167" fontId="1" fillId="0" borderId="0" applyFont="0" applyFill="0" applyBorder="0" applyAlignment="0" applyProtection="0"/>
    <xf numFmtId="167" fontId="40" fillId="0" borderId="0" applyFont="0" applyFill="0" applyBorder="0" applyAlignment="0" applyProtection="0"/>
    <xf numFmtId="0" fontId="61"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5" fillId="0" borderId="0"/>
    <xf numFmtId="0" fontId="25" fillId="0" borderId="0"/>
    <xf numFmtId="0" fontId="40" fillId="0" borderId="0"/>
    <xf numFmtId="49" fontId="56" fillId="0" borderId="1" applyAlignment="0">
      <protection locked="0"/>
    </xf>
    <xf numFmtId="49" fontId="56" fillId="0" borderId="1" applyAlignment="0">
      <protection locked="0"/>
    </xf>
    <xf numFmtId="0" fontId="55" fillId="4" borderId="22" applyNumberFormat="0" applyFont="0" applyAlignment="0">
      <protection locked="0"/>
    </xf>
    <xf numFmtId="0" fontId="34" fillId="5" borderId="0" applyNumberFormat="0" applyBorder="0" applyAlignment="0" applyProtection="0"/>
    <xf numFmtId="0" fontId="34" fillId="5" borderId="0" applyNumberFormat="0" applyFont="0" applyBorder="0" applyAlignment="0" applyProtection="0"/>
    <xf numFmtId="0" fontId="34" fillId="5" borderId="0" applyNumberFormat="0" applyBorder="0" applyAlignment="0" applyProtection="0"/>
    <xf numFmtId="0" fontId="31" fillId="18" borderId="12" applyNumberFormat="0" applyAlignment="0" applyProtection="0"/>
    <xf numFmtId="0" fontId="39" fillId="22" borderId="0"/>
    <xf numFmtId="0" fontId="25" fillId="0" borderId="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1" fillId="0" borderId="13" applyNumberFormat="0"/>
    <xf numFmtId="0" fontId="69"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Font="0" applyBorder="0" applyAlignment="0" applyProtection="0"/>
    <xf numFmtId="0" fontId="36" fillId="6" borderId="0" applyNumberFormat="0" applyBorder="0" applyAlignment="0" applyProtection="0"/>
    <xf numFmtId="0" fontId="57" fillId="0" borderId="24">
      <alignment horizontal="left" vertical="center"/>
    </xf>
    <xf numFmtId="0" fontId="57" fillId="0" borderId="24">
      <alignment horizontal="left" vertical="center"/>
    </xf>
    <xf numFmtId="0" fontId="42" fillId="0" borderId="17" applyNumberFormat="0" applyFill="0" applyAlignment="0" applyProtection="0"/>
    <xf numFmtId="0" fontId="42" fillId="0" borderId="17"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27" fillId="20" borderId="13" applyNumberFormat="0" applyBorder="0" applyAlignment="0" applyProtection="0"/>
    <xf numFmtId="0" fontId="37" fillId="9" borderId="12" applyNumberFormat="0" applyAlignment="0" applyProtection="0"/>
    <xf numFmtId="0" fontId="37" fillId="9" borderId="12" applyNumberFormat="0" applyFont="0" applyAlignment="0" applyProtection="0"/>
    <xf numFmtId="0" fontId="37" fillId="9" borderId="12" applyNumberFormat="0" applyAlignment="0" applyProtection="0"/>
    <xf numFmtId="167" fontId="40" fillId="0" borderId="0" applyFont="0" applyFill="0" applyBorder="0" applyAlignment="0" applyProtection="0"/>
    <xf numFmtId="0" fontId="39" fillId="19" borderId="15" applyNumberFormat="0" applyAlignment="0" applyProtection="0"/>
    <xf numFmtId="0" fontId="38" fillId="0" borderId="14" applyNumberFormat="0" applyFill="0" applyAlignment="0" applyProtection="0"/>
    <xf numFmtId="0" fontId="38" fillId="0" borderId="14" applyNumberFormat="0" applyFill="0" applyAlignment="0" applyProtection="0"/>
    <xf numFmtId="0" fontId="40"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40"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Font="0" applyBorder="0" applyAlignment="0" applyProtection="0"/>
    <xf numFmtId="0" fontId="41" fillId="21" borderId="0" applyNumberFormat="0" applyBorder="0" applyAlignment="0" applyProtection="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0" borderId="0"/>
    <xf numFmtId="0" fontId="30" fillId="0" borderId="0"/>
    <xf numFmtId="0" fontId="25" fillId="0" borderId="0"/>
    <xf numFmtId="0" fontId="25" fillId="0" borderId="0"/>
    <xf numFmtId="0" fontId="30" fillId="0" borderId="0"/>
    <xf numFmtId="0" fontId="25" fillId="0" borderId="0"/>
    <xf numFmtId="49" fontId="56" fillId="0" borderId="1" applyAlignment="0">
      <protection locked="0"/>
    </xf>
    <xf numFmtId="4" fontId="26" fillId="19" borderId="31">
      <alignment horizontal="right"/>
    </xf>
    <xf numFmtId="0" fontId="34" fillId="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9" fillId="0" borderId="13" applyNumberFormat="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37" fillId="9" borderId="12" applyNumberFormat="0" applyAlignment="0" applyProtection="0"/>
    <xf numFmtId="167" fontId="25" fillId="0" borderId="0" applyFont="0" applyFill="0" applyBorder="0" applyAlignment="0" applyProtection="0"/>
    <xf numFmtId="0" fontId="39" fillId="19" borderId="15"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25"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92" fontId="61" fillId="0" borderId="0"/>
    <xf numFmtId="0" fontId="61"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40" fillId="0" borderId="0"/>
    <xf numFmtId="0" fontId="25" fillId="0" borderId="0"/>
    <xf numFmtId="0" fontId="40"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61" fillId="0" borderId="0"/>
    <xf numFmtId="0" fontId="6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15" fillId="56" borderId="0" applyNumberFormat="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20" fillId="0" borderId="8" applyNumberFormat="0" applyFill="0" applyAlignment="0" applyProtection="0"/>
    <xf numFmtId="0" fontId="91" fillId="57" borderId="0" applyNumberFormat="0" applyBorder="0" applyAlignment="0" applyProtection="0"/>
    <xf numFmtId="0" fontId="40" fillId="0" borderId="0"/>
    <xf numFmtId="0" fontId="1" fillId="0" borderId="0"/>
    <xf numFmtId="0" fontId="1" fillId="0" borderId="0"/>
    <xf numFmtId="0" fontId="1" fillId="0" borderId="0"/>
    <xf numFmtId="0" fontId="1" fillId="0" borderId="0"/>
    <xf numFmtId="0" fontId="24" fillId="0" borderId="0"/>
    <xf numFmtId="0" fontId="24" fillId="0" borderId="0"/>
    <xf numFmtId="0" fontId="25" fillId="0" borderId="0">
      <alignment vertical="center"/>
    </xf>
    <xf numFmtId="0" fontId="40" fillId="0" borderId="0"/>
    <xf numFmtId="0" fontId="40" fillId="0" borderId="0"/>
    <xf numFmtId="0" fontId="25" fillId="58" borderId="10" applyNumberFormat="0" applyFont="0" applyAlignment="0" applyProtection="0"/>
    <xf numFmtId="0" fontId="18" fillId="53" borderId="7" applyNumberFormat="0" applyAlignment="0" applyProtection="0"/>
    <xf numFmtId="0" fontId="90" fillId="0" borderId="0" applyNumberFormat="0" applyFill="0" applyBorder="0" applyAlignment="0" applyProtection="0"/>
    <xf numFmtId="0" fontId="3" fillId="0" borderId="11" applyNumberFormat="0" applyFill="0" applyAlignment="0" applyProtection="0"/>
    <xf numFmtId="0" fontId="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61" fillId="0" borderId="0"/>
    <xf numFmtId="0" fontId="1" fillId="0" borderId="0"/>
    <xf numFmtId="167" fontId="1" fillId="0" borderId="0" applyFont="0" applyFill="0" applyBorder="0" applyAlignment="0" applyProtection="0"/>
    <xf numFmtId="167" fontId="40" fillId="0" borderId="0" applyFont="0" applyFill="0" applyBorder="0" applyAlignment="0" applyProtection="0"/>
    <xf numFmtId="0" fontId="28"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9" fillId="19" borderId="15" applyNumberFormat="0" applyAlignment="0" applyProtection="0"/>
    <xf numFmtId="0" fontId="35" fillId="0" borderId="0" applyNumberFormat="0" applyFill="0" applyBorder="0" applyAlignment="0" applyProtection="0"/>
    <xf numFmtId="0" fontId="36" fillId="6"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37" fillId="9" borderId="12" applyNumberFormat="0" applyAlignment="0" applyProtection="0"/>
    <xf numFmtId="0" fontId="38" fillId="0" borderId="14" applyNumberFormat="0" applyFill="0" applyAlignment="0" applyProtection="0"/>
    <xf numFmtId="0" fontId="41" fillId="2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3" fillId="59" borderId="0" applyNumberFormat="0" applyBorder="0" applyAlignment="0" applyProtection="0"/>
    <xf numFmtId="0" fontId="61" fillId="0" borderId="0"/>
    <xf numFmtId="0" fontId="61" fillId="0" borderId="0"/>
    <xf numFmtId="0" fontId="37" fillId="9" borderId="12" applyNumberFormat="0" applyAlignment="0" applyProtection="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25" fillId="0" borderId="0" applyFont="0" applyFill="0" applyBorder="0" applyAlignment="0" applyProtection="0"/>
    <xf numFmtId="0" fontId="1" fillId="0" borderId="0"/>
    <xf numFmtId="0" fontId="1" fillId="0" borderId="0"/>
    <xf numFmtId="0" fontId="84"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97" fillId="0" borderId="0" applyNumberForma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8"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0" fillId="0" borderId="0"/>
    <xf numFmtId="0" fontId="55" fillId="26" borderId="22" applyNumberFormat="0" applyFont="0" applyAlignment="0">
      <protection locked="0"/>
    </xf>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0" fontId="71" fillId="52" borderId="0" applyNumberFormat="0" applyBorder="0" applyAlignment="0" applyProtection="0"/>
    <xf numFmtId="0" fontId="71" fillId="52" borderId="0" applyNumberFormat="0" applyFont="0" applyBorder="0" applyAlignment="0" applyProtection="0"/>
    <xf numFmtId="0" fontId="71" fillId="52" borderId="0" applyNumberFormat="0" applyBorder="0" applyAlignment="0" applyProtection="0"/>
    <xf numFmtId="0" fontId="72" fillId="53" borderId="6" applyNumberFormat="0" applyAlignment="0" applyProtection="0"/>
    <xf numFmtId="0" fontId="72" fillId="53" borderId="6" applyNumberFormat="0" applyAlignment="0" applyProtection="0"/>
    <xf numFmtId="0" fontId="39" fillId="55" borderId="9" applyNumberFormat="0" applyAlignment="0" applyProtection="0"/>
    <xf numFmtId="0" fontId="39" fillId="55" borderId="9" applyNumberFormat="0" applyAlignment="0" applyProtection="0"/>
    <xf numFmtId="16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73" fillId="0" borderId="0" applyNumberFormat="0" applyFill="0" applyBorder="0" applyAlignment="0" applyProtection="0"/>
    <xf numFmtId="0" fontId="73" fillId="0" borderId="0" applyNumberFormat="0" applyFill="0" applyBorder="0" applyAlignment="0" applyProtection="0"/>
    <xf numFmtId="0" fontId="74" fillId="56" borderId="0" applyNumberFormat="0" applyBorder="0" applyAlignment="0" applyProtection="0"/>
    <xf numFmtId="0" fontId="74" fillId="56" borderId="0" applyNumberFormat="0" applyFont="0" applyBorder="0" applyAlignment="0" applyProtection="0"/>
    <xf numFmtId="0" fontId="74" fillId="56" borderId="0" applyNumberFormat="0" applyBorder="0" applyAlignmen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75" fillId="0" borderId="4"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4" fillId="0" borderId="0" applyNumberFormat="0" applyFill="0" applyBorder="0">
      <protection locked="0"/>
    </xf>
    <xf numFmtId="0" fontId="85" fillId="0" borderId="0" applyNumberFormat="0" applyFill="0" applyBorder="0" applyAlignment="0" applyProtection="0"/>
    <xf numFmtId="0" fontId="27" fillId="20" borderId="13" applyNumberFormat="0" applyBorder="0" applyAlignment="0" applyProtection="0"/>
    <xf numFmtId="0" fontId="27" fillId="20" borderId="13" applyNumberFormat="0" applyBorder="0" applyAlignment="0" applyProtection="0"/>
    <xf numFmtId="0" fontId="78" fillId="9" borderId="6" applyNumberFormat="0" applyAlignment="0" applyProtection="0"/>
    <xf numFmtId="0" fontId="78" fillId="9" borderId="6" applyNumberFormat="0" applyFont="0" applyAlignment="0" applyProtection="0"/>
    <xf numFmtId="0" fontId="78" fillId="9" borderId="6" applyNumberFormat="0" applyAlignment="0" applyProtection="0"/>
    <xf numFmtId="0" fontId="79" fillId="0" borderId="8" applyNumberFormat="0" applyFill="0" applyAlignment="0" applyProtection="0"/>
    <xf numFmtId="0" fontId="79" fillId="0" borderId="8" applyNumberFormat="0" applyFill="0" applyAlignment="0" applyProtection="0"/>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80" fillId="57" borderId="0" applyNumberFormat="0" applyBorder="0" applyAlignment="0" applyProtection="0"/>
    <xf numFmtId="0" fontId="80" fillId="57" borderId="0" applyNumberFormat="0" applyFont="0" applyBorder="0" applyAlignment="0" applyProtection="0"/>
    <xf numFmtId="0" fontId="80" fillId="57" borderId="0" applyNumberFormat="0" applyBorder="0" applyAlignment="0" applyProtection="0"/>
    <xf numFmtId="0" fontId="1" fillId="0" borderId="0"/>
    <xf numFmtId="0" fontId="1" fillId="0" borderId="0"/>
    <xf numFmtId="0" fontId="1" fillId="0" borderId="0"/>
    <xf numFmtId="0" fontId="40"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61" fillId="0" borderId="0"/>
    <xf numFmtId="0" fontId="61" fillId="0" borderId="0"/>
    <xf numFmtId="0" fontId="4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98" fillId="0" borderId="0"/>
    <xf numFmtId="0" fontId="89" fillId="0" borderId="0"/>
    <xf numFmtId="0" fontId="98" fillId="0" borderId="0"/>
    <xf numFmtId="0" fontId="89" fillId="0" borderId="0"/>
    <xf numFmtId="0" fontId="25" fillId="0" borderId="0"/>
    <xf numFmtId="0" fontId="98" fillId="0" borderId="0"/>
    <xf numFmtId="0" fontId="25" fillId="0" borderId="0"/>
    <xf numFmtId="0" fontId="89"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alignment horizontal="left" wrapText="1"/>
    </xf>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0" applyNumberFormat="0" applyFont="0" applyAlignment="0" applyProtection="0"/>
    <xf numFmtId="0" fontId="25" fillId="20" borderId="16" applyNumberFormat="0" applyFont="0" applyBorder="0" applyAlignment="0" applyProtection="0"/>
    <xf numFmtId="0" fontId="25" fillId="20" borderId="10" applyNumberFormat="0" applyFont="0" applyBorder="0" applyAlignment="0" applyProtection="0"/>
    <xf numFmtId="0" fontId="28" fillId="20" borderId="16" applyNumberFormat="0" applyFont="0" applyAlignment="0" applyProtection="0"/>
    <xf numFmtId="0" fontId="28" fillId="20" borderId="10"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47" fillId="18" borderId="21" applyNumberFormat="0" applyAlignment="0" applyProtection="0"/>
    <xf numFmtId="0" fontId="47" fillId="54" borderId="21" applyNumberFormat="0" applyAlignment="0" applyProtection="0"/>
    <xf numFmtId="0" fontId="47" fillId="54" borderId="21" applyNumberFormat="0" applyAlignment="0" applyProtection="0"/>
    <xf numFmtId="0" fontId="81" fillId="53" borderId="7" applyNumberFormat="0" applyAlignment="0" applyProtection="0"/>
    <xf numFmtId="0" fontId="47" fillId="18" borderId="21" applyNumberFormat="0" applyAlignment="0" applyProtection="0"/>
    <xf numFmtId="0" fontId="81" fillId="53" borderId="7" applyNumberFormat="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4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47" fillId="18" borderId="21" applyNumberFormat="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0" fillId="0" borderId="0"/>
    <xf numFmtId="0" fontId="1"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61" fillId="0" borderId="0"/>
    <xf numFmtId="0" fontId="61" fillId="0" borderId="0"/>
    <xf numFmtId="167" fontId="40"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0" fontId="25" fillId="0" borderId="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6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90" fillId="0" borderId="0" applyNumberFormat="0" applyFill="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6" fillId="52" borderId="0" applyNumberFormat="0" applyBorder="0" applyAlignment="0" applyProtection="0"/>
    <xf numFmtId="0" fontId="91" fillId="57" borderId="0" applyNumberFormat="0" applyBorder="0" applyAlignment="0" applyProtection="0"/>
    <xf numFmtId="0" fontId="18" fillId="53" borderId="7"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0" fontId="1" fillId="58" borderId="10" applyNumberFormat="0" applyFont="0" applyAlignment="0" applyProtection="0"/>
    <xf numFmtId="0" fontId="19" fillId="53" borderId="6" applyNumberFormat="0" applyAlignment="0" applyProtection="0"/>
    <xf numFmtId="0" fontId="15" fillId="56" borderId="0" applyNumberFormat="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15" fillId="56" borderId="0" applyNumberFormat="0" applyBorder="0" applyAlignment="0" applyProtection="0"/>
    <xf numFmtId="0" fontId="17" fillId="60" borderId="6" applyNumberFormat="0" applyAlignment="0" applyProtection="0"/>
    <xf numFmtId="0" fontId="17" fillId="60" borderId="6" applyNumberFormat="0" applyAlignment="0" applyProtection="0"/>
    <xf numFmtId="0" fontId="19" fillId="53" borderId="6" applyNumberFormat="0" applyAlignment="0" applyProtection="0"/>
    <xf numFmtId="0" fontId="20" fillId="0" borderId="8" applyNumberFormat="0" applyFill="0" applyAlignment="0" applyProtection="0"/>
    <xf numFmtId="0" fontId="2" fillId="0" borderId="0" applyNumberFormat="0" applyFill="0" applyBorder="0" applyAlignment="0" applyProtection="0"/>
    <xf numFmtId="0" fontId="1" fillId="58" borderId="10" applyNumberFormat="0" applyFont="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0" fontId="25" fillId="0" borderId="0"/>
    <xf numFmtId="0" fontId="1" fillId="0" borderId="0"/>
    <xf numFmtId="166"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9" fontId="1" fillId="0" borderId="0" applyFont="0" applyFill="0" applyBorder="0" applyAlignment="0" applyProtection="0"/>
    <xf numFmtId="0" fontId="25" fillId="0" borderId="0"/>
    <xf numFmtId="167" fontId="25" fillId="0" borderId="0" applyFont="0" applyFill="0" applyBorder="0" applyAlignment="0" applyProtection="0"/>
    <xf numFmtId="0" fontId="57" fillId="0" borderId="24">
      <alignment horizontal="left" vertical="center"/>
    </xf>
    <xf numFmtId="4" fontId="26" fillId="19" borderId="31">
      <alignment horizontal="right"/>
    </xf>
    <xf numFmtId="192" fontId="61"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0" fontId="25" fillId="0" borderId="0"/>
    <xf numFmtId="0" fontId="25" fillId="0" borderId="0"/>
    <xf numFmtId="0" fontId="57" fillId="0" borderId="24">
      <alignment horizontal="left" vertical="center"/>
    </xf>
    <xf numFmtId="4" fontId="26" fillId="19" borderId="31">
      <alignment horizontal="right"/>
    </xf>
    <xf numFmtId="192" fontId="61" fillId="0" borderId="0"/>
    <xf numFmtId="167"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4" fontId="26" fillId="19" borderId="31">
      <alignment horizontal="right"/>
    </xf>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40" fillId="0" borderId="0"/>
    <xf numFmtId="0" fontId="40" fillId="0" borderId="0"/>
    <xf numFmtId="0" fontId="57" fillId="0" borderId="24">
      <alignment horizontal="left" vertical="center"/>
    </xf>
    <xf numFmtId="0" fontId="1" fillId="0" borderId="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27" fillId="20" borderId="13" applyNumberFormat="0" applyBorder="0" applyAlignment="0" applyProtection="0"/>
    <xf numFmtId="0" fontId="27" fillId="20" borderId="13" applyNumberFormat="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1" fillId="0" borderId="0" applyFont="0" applyFill="0" applyBorder="0" applyAlignment="0" applyProtection="0"/>
    <xf numFmtId="0" fontId="57" fillId="0" borderId="24">
      <alignment horizontal="left" vertical="center"/>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48" fillId="0" borderId="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5" fillId="0" borderId="0"/>
    <xf numFmtId="167" fontId="40" fillId="0" borderId="0" applyFont="0" applyFill="0" applyBorder="0" applyAlignment="0" applyProtection="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92" fontId="61"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48" fillId="0" borderId="0"/>
    <xf numFmtId="0" fontId="40"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9"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0" fontId="91" fillId="57" borderId="0" applyNumberFormat="0" applyBorder="0" applyAlignment="0" applyProtection="0"/>
    <xf numFmtId="0" fontId="16" fillId="52" borderId="0" applyNumberFormat="0" applyBorder="0" applyAlignment="0" applyProtection="0"/>
    <xf numFmtId="0" fontId="15" fillId="56" borderId="0" applyNumberFormat="0" applyBorder="0" applyAlignment="0" applyProtection="0"/>
    <xf numFmtId="0" fontId="14" fillId="0" borderId="0" applyNumberFormat="0" applyFill="0" applyBorder="0" applyAlignment="0" applyProtection="0"/>
    <xf numFmtId="0" fontId="14" fillId="0" borderId="5" applyNumberFormat="0" applyFill="0" applyAlignment="0" applyProtection="0"/>
    <xf numFmtId="0" fontId="13" fillId="0" borderId="26" applyNumberFormat="0" applyFill="0" applyAlignment="0" applyProtection="0"/>
    <xf numFmtId="0" fontId="12" fillId="0" borderId="4" applyNumberFormat="0" applyFill="0" applyAlignment="0" applyProtection="0"/>
    <xf numFmtId="0" fontId="90"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0" fillId="20" borderId="16" applyNumberFormat="0" applyFont="0" applyAlignment="0" applyProtection="0"/>
    <xf numFmtId="0" fontId="40" fillId="20" borderId="16" applyNumberFormat="0" applyFont="0" applyAlignment="0" applyProtection="0"/>
    <xf numFmtId="0" fontId="29" fillId="15" borderId="0" applyNumberFormat="0" applyBorder="0" applyAlignment="0" applyProtection="0"/>
    <xf numFmtId="0" fontId="29" fillId="24" borderId="0" applyNumberFormat="0" applyBorder="0" applyAlignment="0" applyProtection="0"/>
    <xf numFmtId="0" fontId="32" fillId="0" borderId="13" applyNumberFormat="0"/>
    <xf numFmtId="0" fontId="29" fillId="25" borderId="0" applyNumberFormat="0" applyBorder="0" applyAlignment="0" applyProtection="0"/>
    <xf numFmtId="0" fontId="47" fillId="18" borderId="21" applyNumberFormat="0" applyAlignment="0" applyProtection="0"/>
    <xf numFmtId="0" fontId="29" fillId="23" borderId="0" applyNumberFormat="0" applyBorder="0" applyAlignment="0" applyProtection="0"/>
    <xf numFmtId="0" fontId="41" fillId="21" borderId="0" applyNumberFormat="0" applyBorder="0" applyAlignment="0" applyProtection="0"/>
    <xf numFmtId="0" fontId="33" fillId="0" borderId="13" applyNumberFormat="0"/>
    <xf numFmtId="0" fontId="29" fillId="16" borderId="0" applyNumberFormat="0" applyBorder="0" applyAlignment="0" applyProtection="0"/>
    <xf numFmtId="0" fontId="29" fillId="22" borderId="0" applyNumberFormat="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30" fillId="0" borderId="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7" fillId="60" borderId="6" applyNumberFormat="0" applyAlignment="0" applyProtection="0"/>
    <xf numFmtId="0" fontId="18" fillId="53" borderId="7" applyNumberFormat="0" applyAlignment="0" applyProtection="0"/>
    <xf numFmtId="0" fontId="19" fillId="53" borderId="6" applyNumberFormat="0" applyAlignment="0" applyProtection="0"/>
    <xf numFmtId="0" fontId="21" fillId="55" borderId="9" applyNumberFormat="0" applyAlignment="0" applyProtection="0"/>
    <xf numFmtId="0" fontId="1" fillId="58" borderId="10" applyNumberFormat="0" applyFon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38" fillId="0" borderId="14" applyNumberFormat="0" applyFill="0" applyAlignment="0" applyProtection="0"/>
    <xf numFmtId="0" fontId="40" fillId="20" borderId="16" applyNumberFormat="0" applyFont="0" applyAlignment="0" applyProtection="0"/>
    <xf numFmtId="0" fontId="48"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4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18" borderId="12" applyNumberFormat="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0" fontId="36" fillId="6" borderId="0" applyNumberFormat="0" applyBorder="0" applyAlignment="0" applyProtection="0"/>
    <xf numFmtId="0" fontId="37" fillId="9" borderId="12"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8" fillId="0" borderId="0"/>
    <xf numFmtId="0" fontId="28" fillId="0" borderId="0"/>
    <xf numFmtId="0" fontId="28"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3" fillId="59"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3" fillId="0" borderId="13" applyNumberFormat="0"/>
    <xf numFmtId="0" fontId="32" fillId="0" borderId="13" applyNumberFormat="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6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8" fillId="0" borderId="0"/>
    <xf numFmtId="0" fontId="25" fillId="0" borderId="0"/>
    <xf numFmtId="167" fontId="1"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49" fontId="56" fillId="0" borderId="1" applyAlignment="0">
      <protection locked="0"/>
    </xf>
    <xf numFmtId="49" fontId="56" fillId="0" borderId="1" applyAlignment="0">
      <protection locked="0"/>
    </xf>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0" fontId="57" fillId="0" borderId="24">
      <alignment horizontal="left" vertical="center"/>
    </xf>
    <xf numFmtId="0" fontId="57" fillId="0" borderId="24">
      <alignment horizontal="left" vertical="center"/>
    </xf>
    <xf numFmtId="0" fontId="27" fillId="20" borderId="13" applyNumberFormat="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15" fillId="56" borderId="0" applyNumberFormat="0" applyBorder="0" applyAlignment="0" applyProtection="0"/>
    <xf numFmtId="0" fontId="13" fillId="0" borderId="26" applyNumberFormat="0" applyFill="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91" fillId="57" borderId="0" applyNumberFormat="0" applyBorder="0" applyAlignment="0" applyProtection="0"/>
    <xf numFmtId="0" fontId="25" fillId="58" borderId="10" applyNumberFormat="0" applyFont="0" applyAlignment="0" applyProtection="0"/>
    <xf numFmtId="0" fontId="18" fillId="53" borderId="7" applyNumberFormat="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167" fontId="1"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cellStyleXfs>
  <cellXfs count="77">
    <xf numFmtId="0" fontId="0" fillId="0" borderId="0" xfId="0"/>
    <xf numFmtId="0" fontId="0" fillId="0" borderId="1" xfId="0" applyBorder="1"/>
    <xf numFmtId="49" fontId="0" fillId="2" borderId="2" xfId="0" applyNumberFormat="1" applyFill="1" applyBorder="1" applyProtection="1">
      <protection locked="0"/>
    </xf>
    <xf numFmtId="0" fontId="0" fillId="2" borderId="2" xfId="0" applyNumberFormat="1" applyFill="1" applyBorder="1" applyProtection="1">
      <protection locked="0"/>
    </xf>
    <xf numFmtId="168" fontId="0" fillId="3" borderId="2" xfId="0" applyNumberFormat="1" applyFill="1" applyBorder="1" applyProtection="1">
      <protection locked="0"/>
    </xf>
    <xf numFmtId="49" fontId="0" fillId="2" borderId="2" xfId="0" applyNumberFormat="1" applyFill="1" applyBorder="1" applyAlignment="1" applyProtection="1">
      <alignment vertical="top"/>
      <protection locked="0"/>
    </xf>
    <xf numFmtId="49" fontId="0" fillId="2" borderId="2" xfId="0" applyNumberFormat="1" applyFill="1" applyBorder="1" applyAlignment="1" applyProtection="1">
      <alignment horizontal="left" indent="1"/>
      <protection locked="0"/>
    </xf>
    <xf numFmtId="49" fontId="0" fillId="2" borderId="2" xfId="0" applyNumberFormat="1" applyFill="1" applyBorder="1" applyAlignment="1" applyProtection="1">
      <alignment horizontal="left" indent="2"/>
      <protection locked="0"/>
    </xf>
    <xf numFmtId="49" fontId="0" fillId="2" borderId="2" xfId="0" applyNumberFormat="1" applyFill="1" applyBorder="1" applyAlignment="1" applyProtection="1">
      <alignment horizontal="left" indent="11"/>
      <protection locked="0"/>
    </xf>
    <xf numFmtId="49" fontId="0" fillId="2" borderId="2" xfId="0" applyNumberFormat="1" applyFill="1" applyBorder="1" applyAlignment="1" applyProtection="1">
      <alignment horizontal="left" indent="14"/>
      <protection locked="0"/>
    </xf>
    <xf numFmtId="49" fontId="0" fillId="2" borderId="2" xfId="0" applyNumberFormat="1" applyFill="1" applyBorder="1" applyAlignment="1" applyProtection="1">
      <alignment horizontal="left" indent="15"/>
      <protection locked="0"/>
    </xf>
    <xf numFmtId="49" fontId="0" fillId="2" borderId="2" xfId="0" applyNumberFormat="1" applyFill="1" applyBorder="1" applyAlignment="1" applyProtection="1">
      <alignment horizontal="left" indent="6"/>
      <protection locked="0"/>
    </xf>
    <xf numFmtId="49" fontId="0" fillId="2" borderId="2" xfId="0" applyNumberFormat="1" applyFill="1" applyBorder="1" applyAlignment="1" applyProtection="1">
      <alignment horizontal="left" indent="4"/>
      <protection locked="0"/>
    </xf>
    <xf numFmtId="49" fontId="0" fillId="2" borderId="2" xfId="0" applyNumberFormat="1" applyFill="1" applyBorder="1" applyAlignment="1" applyProtection="1">
      <alignment horizontal="left" indent="12"/>
      <protection locked="0"/>
    </xf>
    <xf numFmtId="49" fontId="0" fillId="2" borderId="2" xfId="0" applyNumberFormat="1" applyFill="1" applyBorder="1" applyAlignment="1" applyProtection="1">
      <alignment horizontal="left" indent="16"/>
      <protection locked="0"/>
    </xf>
    <xf numFmtId="0" fontId="4" fillId="0" borderId="0" xfId="0" applyFont="1"/>
    <xf numFmtId="0" fontId="2" fillId="0" borderId="0" xfId="0" applyFont="1"/>
    <xf numFmtId="0" fontId="3" fillId="0" borderId="0" xfId="0" applyFont="1" applyAlignment="1">
      <alignment horizontal="right"/>
    </xf>
    <xf numFmtId="0" fontId="3" fillId="0" borderId="1" xfId="0" applyFont="1" applyBorder="1"/>
    <xf numFmtId="169" fontId="3" fillId="0" borderId="1" xfId="0" applyNumberFormat="1" applyFont="1" applyBorder="1"/>
    <xf numFmtId="0" fontId="3" fillId="0" borderId="0" xfId="0" applyFont="1"/>
    <xf numFmtId="0" fontId="5" fillId="0" borderId="0" xfId="0" applyFont="1"/>
    <xf numFmtId="170" fontId="0" fillId="0" borderId="0" xfId="1" applyNumberFormat="1" applyFont="1"/>
    <xf numFmtId="171" fontId="0" fillId="0" borderId="0" xfId="1" applyNumberFormat="1" applyFont="1"/>
    <xf numFmtId="0" fontId="0" fillId="0" borderId="3" xfId="0" applyBorder="1"/>
    <xf numFmtId="172" fontId="0" fillId="0" borderId="0" xfId="0" applyNumberFormat="1"/>
    <xf numFmtId="0" fontId="6" fillId="0" borderId="0" xfId="0" applyFont="1"/>
    <xf numFmtId="170" fontId="0" fillId="0" borderId="0" xfId="0" applyNumberFormat="1"/>
    <xf numFmtId="173" fontId="0" fillId="0" borderId="3" xfId="2" applyNumberFormat="1" applyFont="1" applyBorder="1"/>
    <xf numFmtId="173" fontId="0" fillId="0" borderId="1" xfId="2" applyNumberFormat="1" applyFont="1" applyBorder="1"/>
    <xf numFmtId="173" fontId="0" fillId="0" borderId="0" xfId="2" applyNumberFormat="1" applyFont="1"/>
    <xf numFmtId="0" fontId="0" fillId="0" borderId="0" xfId="0" quotePrefix="1"/>
    <xf numFmtId="170" fontId="2" fillId="0" borderId="0" xfId="1" applyNumberFormat="1" applyFont="1"/>
    <xf numFmtId="173" fontId="0" fillId="0" borderId="0" xfId="0" applyNumberFormat="1"/>
    <xf numFmtId="173" fontId="0" fillId="0" borderId="3" xfId="0" applyNumberFormat="1" applyBorder="1"/>
    <xf numFmtId="0" fontId="7" fillId="0" borderId="0" xfId="0" applyFont="1"/>
    <xf numFmtId="0" fontId="8" fillId="0" borderId="0" xfId="0" applyFont="1"/>
    <xf numFmtId="10" fontId="0" fillId="0" borderId="3" xfId="2" applyNumberFormat="1" applyFont="1" applyBorder="1"/>
    <xf numFmtId="10" fontId="0" fillId="0" borderId="0" xfId="2" applyNumberFormat="1" applyFont="1"/>
    <xf numFmtId="0" fontId="3" fillId="0" borderId="3" xfId="0" applyFont="1" applyBorder="1"/>
    <xf numFmtId="0" fontId="9" fillId="0" borderId="0" xfId="0" applyFont="1"/>
    <xf numFmtId="0" fontId="10" fillId="0" borderId="0" xfId="0" applyFont="1"/>
    <xf numFmtId="0" fontId="0" fillId="0" borderId="0" xfId="0" applyAlignment="1">
      <alignment wrapText="1"/>
    </xf>
    <xf numFmtId="0" fontId="8" fillId="0" borderId="0" xfId="0" applyFont="1" applyAlignment="1">
      <alignment wrapText="1"/>
    </xf>
    <xf numFmtId="0" fontId="11" fillId="0" borderId="0" xfId="0" applyFont="1" applyAlignment="1">
      <alignment vertical="center"/>
    </xf>
    <xf numFmtId="0" fontId="3" fillId="0" borderId="0" xfId="0" applyFont="1" applyAlignment="1">
      <alignment vertical="center"/>
    </xf>
    <xf numFmtId="0" fontId="3" fillId="0" borderId="0" xfId="0" applyFont="1" applyAlignment="1">
      <alignment wrapText="1"/>
    </xf>
    <xf numFmtId="49" fontId="0" fillId="2" borderId="2" xfId="0" applyNumberFormat="1" applyFill="1" applyBorder="1" applyAlignment="1" applyProtection="1">
      <alignment horizontal="left" indent="17"/>
      <protection locked="0"/>
    </xf>
    <xf numFmtId="170" fontId="0" fillId="0" borderId="0" xfId="1" applyNumberFormat="1" applyFont="1" applyFill="1"/>
    <xf numFmtId="0" fontId="0" fillId="0" borderId="0" xfId="0" applyFill="1"/>
    <xf numFmtId="0" fontId="0" fillId="0" borderId="0" xfId="0"/>
    <xf numFmtId="0" fontId="99" fillId="0" borderId="0" xfId="0" applyFont="1" applyAlignment="1">
      <alignment vertical="center" wrapText="1"/>
    </xf>
    <xf numFmtId="0" fontId="0" fillId="0" borderId="0" xfId="0" applyAlignment="1">
      <alignment vertical="center" wrapText="1"/>
    </xf>
    <xf numFmtId="0" fontId="33" fillId="0" borderId="0" xfId="0" applyFont="1" applyAlignment="1">
      <alignment vertical="center"/>
    </xf>
    <xf numFmtId="0" fontId="6" fillId="0" borderId="0" xfId="0" applyFont="1" applyAlignment="1">
      <alignment vertical="center" wrapText="1"/>
    </xf>
    <xf numFmtId="0" fontId="8" fillId="0" borderId="0" xfId="0" applyFont="1" applyAlignment="1">
      <alignment vertical="center" wrapText="1"/>
    </xf>
    <xf numFmtId="0" fontId="100" fillId="0" borderId="0" xfId="0" applyFont="1" applyAlignment="1">
      <alignment vertical="center"/>
    </xf>
    <xf numFmtId="0" fontId="101" fillId="0" borderId="0" xfId="0" applyFont="1" applyAlignment="1">
      <alignment vertical="center" wrapText="1"/>
    </xf>
    <xf numFmtId="0" fontId="101" fillId="0" borderId="0" xfId="0" applyFont="1" applyAlignment="1">
      <alignment vertical="center"/>
    </xf>
    <xf numFmtId="0" fontId="99" fillId="0" borderId="0" xfId="0" applyFont="1" applyAlignment="1">
      <alignment vertical="center"/>
    </xf>
    <xf numFmtId="173" fontId="0" fillId="0" borderId="0" xfId="2" applyNumberFormat="1" applyFont="1" applyBorder="1"/>
    <xf numFmtId="9" fontId="0" fillId="0" borderId="3" xfId="2" applyFont="1" applyBorder="1"/>
    <xf numFmtId="0" fontId="0" fillId="0" borderId="0" xfId="0" applyBorder="1"/>
    <xf numFmtId="49" fontId="0" fillId="2" borderId="2" xfId="0" applyNumberFormat="1" applyFill="1" applyBorder="1" applyAlignment="1" applyProtection="1">
      <alignment horizontal="left" indent="9"/>
      <protection locked="0"/>
    </xf>
    <xf numFmtId="0" fontId="0" fillId="0" borderId="31" xfId="0" applyBorder="1"/>
    <xf numFmtId="9" fontId="0" fillId="0" borderId="3" xfId="2" applyNumberFormat="1" applyFont="1" applyBorder="1"/>
    <xf numFmtId="196" fontId="0" fillId="0" borderId="0" xfId="0" applyNumberFormat="1"/>
    <xf numFmtId="168" fontId="0" fillId="0" borderId="0" xfId="1" applyNumberFormat="1" applyFont="1"/>
    <xf numFmtId="168" fontId="0" fillId="0" borderId="3" xfId="0" applyNumberFormat="1" applyBorder="1"/>
    <xf numFmtId="168" fontId="0" fillId="0" borderId="0" xfId="0" applyNumberFormat="1"/>
    <xf numFmtId="168" fontId="0" fillId="0" borderId="0" xfId="0" applyNumberFormat="1" applyFill="1"/>
    <xf numFmtId="168" fontId="0" fillId="0" borderId="0" xfId="1" applyNumberFormat="1" applyFont="1" applyFill="1"/>
    <xf numFmtId="168" fontId="0" fillId="0" borderId="3" xfId="1" applyNumberFormat="1" applyFont="1" applyFill="1" applyBorder="1"/>
    <xf numFmtId="168" fontId="0" fillId="0" borderId="0" xfId="1" applyNumberFormat="1" applyFont="1" applyBorder="1"/>
    <xf numFmtId="168" fontId="0" fillId="0" borderId="0" xfId="1" applyNumberFormat="1" applyFont="1" applyFill="1" applyBorder="1"/>
    <xf numFmtId="168" fontId="0" fillId="0" borderId="1" xfId="0" applyNumberFormat="1" applyBorder="1"/>
    <xf numFmtId="168" fontId="0" fillId="0" borderId="3" xfId="1" applyNumberFormat="1" applyFont="1" applyBorder="1"/>
  </cellXfs>
  <cellStyles count="32682">
    <cellStyle name="_Ark1" xfId="733" xr:uid="{8C567EFA-486F-4EA1-BCAD-A671DC606A5D}"/>
    <cellStyle name="_Ark2" xfId="796" xr:uid="{A303F226-2915-486B-AE88-B25078DB74B2}"/>
    <cellStyle name="_Bok1" xfId="20651" xr:uid="{ADA6CAFA-4C02-405F-A32D-7D0E079F0D36}"/>
    <cellStyle name="_Konsernnote 16 obl" xfId="92" xr:uid="{C1E2C1E7-8091-4F91-9FFC-A304CBF27778}"/>
    <cellStyle name="_Note 14 Bygg til eget bruk, varige driftsmidler og immaterielle eiendeler" xfId="20652" xr:uid="{578D9BCF-B22B-437C-9306-76DD32C79BB3}"/>
    <cellStyle name="_Note 4-34 IFRS 2007 GF med 2005 oversettelse norsk TBR" xfId="20653" xr:uid="{BCC75AD5-3906-4CFF-9D46-9C28AACFBC80}"/>
    <cellStyle name="_Note 4-34 IFRS 2007 GF med 2005 tall" xfId="20654" xr:uid="{18D4E3D7-A4CE-4E9E-93E8-ED856BB846F1}"/>
    <cellStyle name="_Note 4-34 konsern 2008 norsk" xfId="20655" xr:uid="{AAE1A1C1-0E39-49AC-B2F0-D80CEEF53881}"/>
    <cellStyle name="_Q3-res" xfId="501" xr:uid="{D19CC5BA-6BC5-4DED-9EBC-0EC0F114E357}"/>
    <cellStyle name="=C:\WINNT\SYSTEM32\COMMAND.COM" xfId="8675" xr:uid="{5BC83EB6-ED67-4695-9FDD-CBD89842C21B}"/>
    <cellStyle name="20% - Accent1" xfId="21675" xr:uid="{0FB8FA55-A6B1-4DF7-AA05-E41CE28A89B0}"/>
    <cellStyle name="20% - Accent1 2" xfId="93" xr:uid="{EAA5D3EE-DFCE-4C41-BD06-F32FDB9D447A}"/>
    <cellStyle name="20% - Accent1 2 2" xfId="94" xr:uid="{54786CC8-63A2-4709-8B4E-111B6B897CBD}"/>
    <cellStyle name="20% - Accent1 2 3" xfId="287" xr:uid="{2327B388-C562-4706-AB2F-A5A0227352E3}"/>
    <cellStyle name="20% - Accent1 2 4" xfId="17921" xr:uid="{1A6B16D6-BC61-4048-9788-E97A1016C3B3}"/>
    <cellStyle name="20% - Accent1 2 5" xfId="8808" xr:uid="{F89195CF-965E-43BB-B3AA-D58D9E2341CD}"/>
    <cellStyle name="20% - Accent1 3" xfId="286" xr:uid="{F0B84A4E-7028-4B97-A7A3-5545188887FB}"/>
    <cellStyle name="20% - Accent1 3 2" xfId="17922" xr:uid="{0147C0DE-3E8B-4779-9008-A694C83DD6F0}"/>
    <cellStyle name="20% - Accent1 3 3" xfId="8809" xr:uid="{731662A8-F210-4195-A4BE-6847D5D2912D}"/>
    <cellStyle name="20% - Accent1 4" xfId="17740" xr:uid="{0F17136E-5FA7-4BA2-933E-D62CE40E463E}"/>
    <cellStyle name="20% - Accent1 5" xfId="17668" xr:uid="{33E628FE-0EB8-4939-A06B-38134CF4FD9A}"/>
    <cellStyle name="20% - Accent1 5 2" xfId="32104" xr:uid="{2BB5216E-72FD-446F-974B-301D73CA269E}"/>
    <cellStyle name="20% - Accent1 6" xfId="16732" xr:uid="{DBBCD5CA-A6DB-4C9C-8D5B-BBD56553DC54}"/>
    <cellStyle name="20% - Accent1_Balanse ASA legal" xfId="16733" xr:uid="{A2E435E3-2A4E-44E3-91E8-B98F4C43C84A}"/>
    <cellStyle name="20% - Accent2" xfId="21679" xr:uid="{90B7CA80-7540-425A-8BD9-EE058176F6F3}"/>
    <cellStyle name="20% - Accent2 2" xfId="95" xr:uid="{5F96F908-5105-4534-819B-91DA36BA7D58}"/>
    <cellStyle name="20% - Accent2 2 2" xfId="96" xr:uid="{625B3EC5-4A18-43D9-9F67-8632B3A88906}"/>
    <cellStyle name="20% - Accent2 2 3" xfId="289" xr:uid="{ADB9462D-1F91-457F-BA4A-B49FE52EB357}"/>
    <cellStyle name="20% - Accent2 2 4" xfId="17923" xr:uid="{0C556E26-9645-4015-94DA-F88CBCF42AF7}"/>
    <cellStyle name="20% - Accent2 2 5" xfId="8810" xr:uid="{2761E12E-339E-4D39-BE61-8A4AB306980A}"/>
    <cellStyle name="20% - Accent2 3" xfId="288" xr:uid="{4A75684D-1BDA-4968-9449-CB44CD79B9F9}"/>
    <cellStyle name="20% - Accent2 3 2" xfId="17924" xr:uid="{70310832-6409-4618-AD1C-602D12E73183}"/>
    <cellStyle name="20% - Accent2 3 3" xfId="8811" xr:uid="{6DC629E9-C3CB-4584-950A-A589AE0154D1}"/>
    <cellStyle name="20% - Accent2 4" xfId="17741" xr:uid="{E9B5C88D-848C-4197-AFCA-AF4A3FDB6CE0}"/>
    <cellStyle name="20% - Accent2 5" xfId="17669" xr:uid="{DDA9EEAA-48BD-4411-AC4B-3D5639731BA7}"/>
    <cellStyle name="20% - Accent2 5 2" xfId="32105" xr:uid="{1A01622C-3DE7-4E15-80BB-9F6F7A9E72A9}"/>
    <cellStyle name="20% - Accent2 6" xfId="16734" xr:uid="{AB7B43E8-EC7E-4468-9E41-2B799705FB03}"/>
    <cellStyle name="20% - Accent2_Balanse ASA legal" xfId="16735" xr:uid="{C5AB5424-BFB7-4D23-83B0-0293E888C1A9}"/>
    <cellStyle name="20% - Accent3" xfId="21683" xr:uid="{E42698C6-6984-4BE9-8246-41EE5ABECA59}"/>
    <cellStyle name="20% - Accent3 2" xfId="97" xr:uid="{639520AA-0649-4ACA-9F31-D51781494C34}"/>
    <cellStyle name="20% - Accent3 2 2" xfId="98" xr:uid="{5E16E4BC-5D2C-4FF1-BF8D-44C0C652B69D}"/>
    <cellStyle name="20% - Accent3 2 3" xfId="291" xr:uid="{85DB0E95-A7C1-455D-93C3-AD878CE958AA}"/>
    <cellStyle name="20% - Accent3 2 4" xfId="17925" xr:uid="{EF730192-DF34-4B2B-AD5E-A82FB9C2A2B7}"/>
    <cellStyle name="20% - Accent3 2 5" xfId="8812" xr:uid="{75C1B9E8-DF0B-401E-99F6-E476A4E8269A}"/>
    <cellStyle name="20% - Accent3 3" xfId="290" xr:uid="{B845B015-0EAD-4561-A10A-7CC09945DD3E}"/>
    <cellStyle name="20% - Accent3 3 2" xfId="17926" xr:uid="{73745215-336A-448D-95AA-66DDEA262F07}"/>
    <cellStyle name="20% - Accent3 3 3" xfId="8813" xr:uid="{580855E5-ED60-46A1-83BC-D08E4FE16451}"/>
    <cellStyle name="20% - Accent3 4" xfId="17742" xr:uid="{421F9634-5836-46D5-8AB0-1ECC67BE3772}"/>
    <cellStyle name="20% - Accent3 5" xfId="17670" xr:uid="{380DE255-AF29-4032-97CB-17425468CD88}"/>
    <cellStyle name="20% - Accent3 5 2" xfId="32106" xr:uid="{E5778EC7-16E3-4762-9EA1-0E316EA665C6}"/>
    <cellStyle name="20% - Accent3 6" xfId="16736" xr:uid="{3291FEC1-776E-4704-8CD9-239E8B07151C}"/>
    <cellStyle name="20% - Accent3_Balanse ASA legal" xfId="16737" xr:uid="{177DC079-30DA-4308-BE93-224FB62327F3}"/>
    <cellStyle name="20% - Accent4" xfId="21687" xr:uid="{EB03E7E3-B061-4448-B0E7-AAE2F515A963}"/>
    <cellStyle name="20% - Accent4 2" xfId="99" xr:uid="{57EAFB2F-FEC3-4E24-8DA5-CCDA6E8FFE7C}"/>
    <cellStyle name="20% - Accent4 2 2" xfId="100" xr:uid="{9DAD25A2-9D5E-4B03-8CA8-2E3DD2ACB15D}"/>
    <cellStyle name="20% - Accent4 2 3" xfId="293" xr:uid="{E8A03351-A04D-4254-BC17-68DC8EE34667}"/>
    <cellStyle name="20% - Accent4 2 4" xfId="17927" xr:uid="{C1BD7741-224E-40D8-9EF9-06CD1984B4F1}"/>
    <cellStyle name="20% - Accent4 2 5" xfId="8814" xr:uid="{E59EA9D8-0A27-4503-B8A2-3DE1A5C4B940}"/>
    <cellStyle name="20% - Accent4 3" xfId="292" xr:uid="{F8134F8E-9D2B-46D0-863C-6B08F0A842A5}"/>
    <cellStyle name="20% - Accent4 3 2" xfId="17928" xr:uid="{C9EB6098-AB5E-48B1-AE5F-287FB364A74D}"/>
    <cellStyle name="20% - Accent4 3 3" xfId="8815" xr:uid="{F8D36097-1416-4262-BDEA-512690C39F19}"/>
    <cellStyle name="20% - Accent4 4" xfId="17743" xr:uid="{A8DB2E45-9E97-4BCA-B70E-B1FFD7E7FE0C}"/>
    <cellStyle name="20% - Accent4 5" xfId="17671" xr:uid="{C39169D6-24EA-4821-B88A-C6F80DD3B42E}"/>
    <cellStyle name="20% - Accent4 5 2" xfId="32107" xr:uid="{FCBC51FB-E9F2-4E41-AE91-70FE11F8CB22}"/>
    <cellStyle name="20% - Accent4 6" xfId="16738" xr:uid="{0C454EDF-23D5-42FE-9785-C8DB3718AD73}"/>
    <cellStyle name="20% - Accent4_Balanse ASA legal" xfId="16739" xr:uid="{DA3BFF21-C6AC-40AB-B410-CB2716BD7C09}"/>
    <cellStyle name="20% - Accent5" xfId="21691" xr:uid="{35C8AC40-61F1-42D7-B840-891BDBA70406}"/>
    <cellStyle name="20% - Accent5 2" xfId="101" xr:uid="{5C312B76-579F-4F55-A1D6-25881CC55990}"/>
    <cellStyle name="20% - Accent5 2 2" xfId="102" xr:uid="{1A9077AC-9E2F-426F-9353-E7592658C17C}"/>
    <cellStyle name="20% - Accent5 2 3" xfId="295" xr:uid="{54A32C86-A7FD-41E5-BEF1-2192AA3B1E3C}"/>
    <cellStyle name="20% - Accent5 2 4" xfId="17929" xr:uid="{29DE9C55-735C-46C5-9727-33ADEF753B79}"/>
    <cellStyle name="20% - Accent5 3" xfId="294" xr:uid="{FE1E9976-10D2-4F10-8A21-557242195BBA}"/>
    <cellStyle name="20% - Accent5 3 2" xfId="17930" xr:uid="{FD4EA671-A8EF-4979-846B-C74668E699E2}"/>
    <cellStyle name="20% - Accent5 3 3" xfId="8816" xr:uid="{5BD7F0BA-7392-499C-B61D-15B21B544E6F}"/>
    <cellStyle name="20% - Accent5 4" xfId="17744" xr:uid="{4348E2B0-50C0-4859-AD85-F0792324021B}"/>
    <cellStyle name="20% - Accent5 5" xfId="17672" xr:uid="{846EB30D-13B3-4F8B-874A-020EDF9979A5}"/>
    <cellStyle name="20% - Accent5 5 2" xfId="32108" xr:uid="{D63AFEDA-B211-4E27-99FF-ADFFD528A3D1}"/>
    <cellStyle name="20% - Accent5 6" xfId="16740" xr:uid="{71AEBAFB-8FC0-4A09-A2DD-9B6C12A81FAF}"/>
    <cellStyle name="20% - Accent5_Balanse ASA legal" xfId="16741" xr:uid="{D1F4B998-6083-489E-A6D1-03934939E134}"/>
    <cellStyle name="20% - Accent6" xfId="21695" xr:uid="{8676CE76-A041-4DD8-87C2-8ED4F36B1F38}"/>
    <cellStyle name="20% - Accent6 2" xfId="103" xr:uid="{3CAA9807-E267-4457-AC01-DCF66E6DEAE9}"/>
    <cellStyle name="20% - Accent6 2 2" xfId="104" xr:uid="{E7901B40-6869-46D8-9B2A-2AA39BC9EFCD}"/>
    <cellStyle name="20% - Accent6 2 3" xfId="297" xr:uid="{F3C5DBF7-7EE8-45B1-BEF1-FB13361CE29F}"/>
    <cellStyle name="20% - Accent6 2 4" xfId="17931" xr:uid="{CC0561F0-0735-4378-B045-F961786FD294}"/>
    <cellStyle name="20% - Accent6 2 5" xfId="8817" xr:uid="{8834B61D-AAC8-4110-A3C8-11DDD28745D9}"/>
    <cellStyle name="20% - Accent6 3" xfId="296" xr:uid="{0232A7B0-9E99-4433-A5BE-118E56A86F1E}"/>
    <cellStyle name="20% - Accent6 3 2" xfId="17932" xr:uid="{ABD3FC47-65FA-4C6B-A8C5-FDC3F25C26A4}"/>
    <cellStyle name="20% - Accent6 3 3" xfId="8818" xr:uid="{56801144-6E1B-41BE-9010-9A9A4F931B67}"/>
    <cellStyle name="20% - Accent6 4" xfId="17745" xr:uid="{E8F6994F-8B6D-4643-97A3-19132ABF5601}"/>
    <cellStyle name="20% - Accent6 5" xfId="17673" xr:uid="{61066516-9823-4CEE-9069-CE786BE311C4}"/>
    <cellStyle name="20% - Accent6 5 2" xfId="32109" xr:uid="{CCE7F65B-F154-4FC4-81BC-D6FA53BC13A2}"/>
    <cellStyle name="20% - Accent6 6" xfId="16742" xr:uid="{84FBFEF9-31F3-434E-83EC-33061601DF02}"/>
    <cellStyle name="20% - Accent6_Balanse ASA legal" xfId="16743" xr:uid="{2608B311-857D-43BF-938A-468144DA8F78}"/>
    <cellStyle name="20% - uthevingsfarge 1" xfId="25862" xr:uid="{179CF157-0E51-4897-B9F9-C309D7C13CD5}"/>
    <cellStyle name="20% - uthevingsfarge 1 2" xfId="11" xr:uid="{06C37335-FB32-4C5E-A89F-E1ECD73116DE}"/>
    <cellStyle name="20% - uthevingsfarge 1 2 2" xfId="3668" xr:uid="{B2C8AAE7-14FF-4621-9C41-88BCFE5AAC87}"/>
    <cellStyle name="20% - uthevingsfarge 1 2 3" xfId="8819" xr:uid="{117467D3-F913-44E0-AFC4-F66C6CF0C783}"/>
    <cellStyle name="20% - uthevingsfarge 1 2 4" xfId="5615" xr:uid="{17E2992F-F6B4-4F54-A63A-06554BD89133}"/>
    <cellStyle name="20% - uthevingsfarge 1 2 5" xfId="25890" xr:uid="{32A7F6D2-BBAC-4FB5-A370-34BDFB0A6BCF}"/>
    <cellStyle name="20% - uthevingsfarge 1 2 6" xfId="28098" xr:uid="{92AF24BD-6E15-49BF-96DE-9108651ECF3E}"/>
    <cellStyle name="20% - uthevingsfarge 1 2_Ark1" xfId="16744" xr:uid="{6ABB779D-9D90-4434-85DD-957A42FA206D}"/>
    <cellStyle name="20% - uthevingsfarge 2" xfId="25866" xr:uid="{61F1BDC9-9A06-4627-BFED-A7D7F27AF1B8}"/>
    <cellStyle name="20% - uthevingsfarge 2 2" xfId="12" xr:uid="{A1DFAC8E-F7E5-4406-A060-DA11BC6C7D0D}"/>
    <cellStyle name="20% - uthevingsfarge 2 2 2" xfId="3669" xr:uid="{E73D044D-AAC6-4D63-9AA8-41A3C5EDC931}"/>
    <cellStyle name="20% - uthevingsfarge 2 2 3" xfId="8820" xr:uid="{D9223384-CC95-4A86-B692-68F7F4C4C1A5}"/>
    <cellStyle name="20% - uthevingsfarge 2 2 4" xfId="5614" xr:uid="{3DD39F37-07A5-43F4-A5E5-AF29D9311A18}"/>
    <cellStyle name="20% - uthevingsfarge 2 2 5" xfId="25889" xr:uid="{D61343AB-FA74-424B-B178-C3E03B1D447E}"/>
    <cellStyle name="20% - uthevingsfarge 2 2 6" xfId="28097" xr:uid="{D38BF28D-B5A1-4020-BE0A-7215767289F4}"/>
    <cellStyle name="20% - uthevingsfarge 2 2_Ark1" xfId="16745" xr:uid="{E46E7CDA-E771-40D8-9410-999E3F6581FB}"/>
    <cellStyle name="20% - uthevingsfarge 3" xfId="25870" xr:uid="{621F3FFB-65CC-40A8-B196-1AF7FE7E6646}"/>
    <cellStyle name="20% - uthevingsfarge 3 2" xfId="13" xr:uid="{814EFC3A-8D20-4385-BCDA-98A980AEE451}"/>
    <cellStyle name="20% - uthevingsfarge 3 2 2" xfId="3670" xr:uid="{42EE0ACC-71A6-4DFD-9DF2-A6014D55EB02}"/>
    <cellStyle name="20% - uthevingsfarge 3 2 3" xfId="8821" xr:uid="{A8E21D7B-C587-4D86-8E8C-C30026DC54E7}"/>
    <cellStyle name="20% - uthevingsfarge 3 2 4" xfId="5616" xr:uid="{AE007346-4423-4E3B-9920-ECA81F92C66E}"/>
    <cellStyle name="20% - uthevingsfarge 3 2 5" xfId="25891" xr:uid="{36997F5A-5788-4997-9DB3-1B6B3A311C18}"/>
    <cellStyle name="20% - uthevingsfarge 3 2 6" xfId="28099" xr:uid="{B0A4E957-7A51-4DEA-B17A-78FC0C5D3466}"/>
    <cellStyle name="20% - uthevingsfarge 3 2_Ark1" xfId="16746" xr:uid="{F36567D6-F061-48A1-80F6-AF87E9538513}"/>
    <cellStyle name="20% - uthevingsfarge 4" xfId="25874" xr:uid="{DC4F9EAB-8C2C-4002-B43A-A37CC96EDEA1}"/>
    <cellStyle name="20% - uthevingsfarge 4 2" xfId="14" xr:uid="{E5549718-572B-421D-86E7-8E3AA83AB60F}"/>
    <cellStyle name="20% - uthevingsfarge 4 2 2" xfId="3671" xr:uid="{C08083A6-06F8-4411-8034-20CDA1A99BD6}"/>
    <cellStyle name="20% - uthevingsfarge 4 2 3" xfId="8822" xr:uid="{B2F14959-5855-423A-8E8E-66B9CD495A62}"/>
    <cellStyle name="20% - uthevingsfarge 4 2 4" xfId="5617" xr:uid="{9B1F781C-7509-4C99-9512-1E818B109CB2}"/>
    <cellStyle name="20% - uthevingsfarge 4 2 5" xfId="25892" xr:uid="{8B538EBA-9600-43EB-963A-BCE89665B628}"/>
    <cellStyle name="20% - uthevingsfarge 4 2 6" xfId="28100" xr:uid="{7CE22CF1-C18B-402E-A283-9D3BB8E9F6CA}"/>
    <cellStyle name="20% - uthevingsfarge 4 2_Ark1" xfId="16747" xr:uid="{DEE98657-5096-4B04-9934-10373F01F077}"/>
    <cellStyle name="20% - uthevingsfarge 5" xfId="25878" xr:uid="{E939AE52-AE27-4CDD-9304-6FE9F3F95E8E}"/>
    <cellStyle name="20% - uthevingsfarge 5 2" xfId="15" xr:uid="{14B5D1C9-57F4-4BAA-BF62-2A2D1DAA9DFB}"/>
    <cellStyle name="20% - uthevingsfarge 5 2 2" xfId="3672" xr:uid="{7213E468-6480-4370-B9CC-79F4A16E07DD}"/>
    <cellStyle name="20% - uthevingsfarge 5 2 3" xfId="8823" xr:uid="{642673F8-2C5A-4F08-8E7B-EFA90E74292A}"/>
    <cellStyle name="20% - uthevingsfarge 5 2 4" xfId="5618" xr:uid="{C38C6A5E-D8D5-4DF8-8260-4851E408C127}"/>
    <cellStyle name="20% - uthevingsfarge 5 2 5" xfId="25893" xr:uid="{A5BFE400-EED7-4292-9E7B-4BB1A4204D2F}"/>
    <cellStyle name="20% - uthevingsfarge 5 2 6" xfId="28101" xr:uid="{D49D23EF-598E-4C9A-8643-78D08EE3B77B}"/>
    <cellStyle name="20% - uthevingsfarge 5 2_Ark1" xfId="16748" xr:uid="{91DE4605-E388-452F-9F2D-2936B85E11AE}"/>
    <cellStyle name="20% - uthevingsfarge 6" xfId="25882" xr:uid="{29380BCD-1B8B-4D03-B9F2-6232C01728D0}"/>
    <cellStyle name="20% - uthevingsfarge 6 2" xfId="16" xr:uid="{3E425E96-0551-4575-955E-DAEA385145F0}"/>
    <cellStyle name="20% - uthevingsfarge 6 2 2" xfId="3673" xr:uid="{787A0FCC-EFEF-48BC-ADCB-5CB79181D765}"/>
    <cellStyle name="20% - uthevingsfarge 6 2 3" xfId="8824" xr:uid="{A191FD30-35F5-454E-BB43-0DE89F1EF31D}"/>
    <cellStyle name="20% - uthevingsfarge 6 2 4" xfId="5619" xr:uid="{D72270C2-852F-4E68-A280-1FC35500EA08}"/>
    <cellStyle name="20% - uthevingsfarge 6 2 5" xfId="25894" xr:uid="{8F94C079-7BC7-4D09-A6E9-3F2C06E8E295}"/>
    <cellStyle name="20% - uthevingsfarge 6 2 6" xfId="28102" xr:uid="{3B21648E-2F17-4B01-A99D-CB1FB36E202D}"/>
    <cellStyle name="20% - uthevingsfarge 6 2_Ark1" xfId="16749" xr:uid="{A6481BC1-6123-48F4-A411-1A76C05E0230}"/>
    <cellStyle name="40% - Accent1" xfId="21676" xr:uid="{B2122DFB-48A7-41C9-800A-353D20301106}"/>
    <cellStyle name="40% - Accent1 2" xfId="105" xr:uid="{04A86BF6-82AC-4E76-8050-B76E0605E01B}"/>
    <cellStyle name="40% - Accent1 2 2" xfId="106" xr:uid="{44DD05B8-FE32-489A-8923-60D336EF9E2D}"/>
    <cellStyle name="40% - Accent1 2 3" xfId="299" xr:uid="{427406E0-E71D-47D6-BB8E-38FAADD6522F}"/>
    <cellStyle name="40% - Accent1 2 4" xfId="17933" xr:uid="{2A855158-6134-4A8A-8227-1506753CB53B}"/>
    <cellStyle name="40% - Accent1 2 5" xfId="8825" xr:uid="{2681CF91-0235-4CAB-8516-53B0926A8E3D}"/>
    <cellStyle name="40% - Accent1 3" xfId="298" xr:uid="{C4ED8E75-A516-4563-A98D-752FD94E00FA}"/>
    <cellStyle name="40% - Accent1 3 2" xfId="17934" xr:uid="{1E3232B5-77CC-4B8B-9D4B-37A98CB0592C}"/>
    <cellStyle name="40% - Accent1 3 3" xfId="8826" xr:uid="{87AAB124-39A9-4E99-9C23-75AC08043541}"/>
    <cellStyle name="40% - Accent1 4" xfId="17746" xr:uid="{35DF2F2E-5306-4FE5-907F-E228CF1366BE}"/>
    <cellStyle name="40% - Accent1 5" xfId="17674" xr:uid="{1E56E171-983C-4094-AEAF-9C82B7F4AD99}"/>
    <cellStyle name="40% - Accent1 5 2" xfId="32110" xr:uid="{0B4A9C36-DC9E-4735-8504-3D4EE82C9765}"/>
    <cellStyle name="40% - Accent1 6" xfId="16750" xr:uid="{0CE9F339-D0E9-473E-AA1C-4D883E63110F}"/>
    <cellStyle name="40% - Accent1_Balanse ASA legal" xfId="16751" xr:uid="{4B6EA11D-F464-41F4-A20C-6684E95A42F4}"/>
    <cellStyle name="40% - Accent2" xfId="21680" xr:uid="{A5298FC9-24DB-4E62-9B4B-E79EFC2A3F52}"/>
    <cellStyle name="40% - Accent2 2" xfId="107" xr:uid="{6B890307-16A2-4CB8-A25B-62E6E42F0C55}"/>
    <cellStyle name="40% - Accent2 2 2" xfId="108" xr:uid="{03390739-27E1-4DA2-9A2F-DF9BD8B2DBB7}"/>
    <cellStyle name="40% - Accent2 2 3" xfId="301" xr:uid="{6DF05A56-EE99-4DBA-88C4-F540A9E5EED3}"/>
    <cellStyle name="40% - Accent2 2 4" xfId="17935" xr:uid="{14616653-B631-4E22-8FA4-B05A2B8CA26F}"/>
    <cellStyle name="40% - Accent2 3" xfId="300" xr:uid="{5CE1FD9F-7BA0-4C90-BC2B-941399DA4D00}"/>
    <cellStyle name="40% - Accent2 3 2" xfId="17936" xr:uid="{56FC7EE2-74D4-4283-B32D-4BCD6F3E60EF}"/>
    <cellStyle name="40% - Accent2 3 3" xfId="8827" xr:uid="{9C266675-7D47-485F-9343-A677FC2DFEF4}"/>
    <cellStyle name="40% - Accent2 4" xfId="17747" xr:uid="{A54CF661-AC27-4FBC-8B7C-411583827135}"/>
    <cellStyle name="40% - Accent2 5" xfId="17675" xr:uid="{CCEF6B99-7B90-4682-9C6B-7A287A89A42A}"/>
    <cellStyle name="40% - Accent2 5 2" xfId="32111" xr:uid="{988E903B-2812-4B15-8785-00C19F376A20}"/>
    <cellStyle name="40% - Accent2 6" xfId="16752" xr:uid="{54214044-9222-4D4F-9CE7-32AB12133BCE}"/>
    <cellStyle name="40% - Accent2_Balanse ASA legal" xfId="16753" xr:uid="{127813F6-21E7-4F89-B0E9-FA8CEFCC7746}"/>
    <cellStyle name="40% - Accent3" xfId="21684" xr:uid="{F8538C08-4E87-4389-9DDA-662367B0E243}"/>
    <cellStyle name="40% - Accent3 2" xfId="109" xr:uid="{A950916F-D327-4817-9B30-CF53BDFFF3D1}"/>
    <cellStyle name="40% - Accent3 2 2" xfId="110" xr:uid="{7B2767C0-D88B-40E3-9F92-7733F3F928BF}"/>
    <cellStyle name="40% - Accent3 2 3" xfId="303" xr:uid="{3FA00CC0-60A6-4464-BE0F-27248EF71473}"/>
    <cellStyle name="40% - Accent3 2 4" xfId="17937" xr:uid="{ABDBB861-259A-4D02-834E-31755E5D9318}"/>
    <cellStyle name="40% - Accent3 2 5" xfId="8828" xr:uid="{602FCB80-44D9-4557-B62B-C28356C79756}"/>
    <cellStyle name="40% - Accent3 3" xfId="302" xr:uid="{20C10EEC-EBE2-46CD-8D9D-C17B7F3825CE}"/>
    <cellStyle name="40% - Accent3 3 2" xfId="17938" xr:uid="{70D95E51-D105-421A-A1A1-319D7E65C23F}"/>
    <cellStyle name="40% - Accent3 3 3" xfId="8829" xr:uid="{FF166A23-5C35-4EC2-ABB5-4BF579D4F2E3}"/>
    <cellStyle name="40% - Accent3 4" xfId="17748" xr:uid="{0693F005-B833-4607-9EE5-FF703373E1C8}"/>
    <cellStyle name="40% - Accent3 5" xfId="17676" xr:uid="{5EA3F3C2-C9C8-4177-93EB-D8839F799B30}"/>
    <cellStyle name="40% - Accent3 5 2" xfId="32112" xr:uid="{258D7C87-114F-4C03-A25C-921E0637ED8B}"/>
    <cellStyle name="40% - Accent3 6" xfId="16754" xr:uid="{CA461EB0-6699-4990-8928-A22A7B391D9D}"/>
    <cellStyle name="40% - Accent3_Balanse ASA legal" xfId="16755" xr:uid="{397B1947-0946-407A-8005-51F77D3D0AB8}"/>
    <cellStyle name="40% - Accent4" xfId="21688" xr:uid="{C06C3750-47C6-47DF-8B7C-F3A994D30459}"/>
    <cellStyle name="40% - Accent4 2" xfId="111" xr:uid="{4207719E-81A3-4319-BA79-E1DE71807F8C}"/>
    <cellStyle name="40% - Accent4 2 2" xfId="112" xr:uid="{142D5458-FC8A-4830-AE2B-846114CA90CE}"/>
    <cellStyle name="40% - Accent4 2 3" xfId="305" xr:uid="{5A9395B4-E240-47AB-B44E-8C8453AD0282}"/>
    <cellStyle name="40% - Accent4 2 4" xfId="17939" xr:uid="{ED2D58C9-2898-4146-9AC5-932F5C2E6089}"/>
    <cellStyle name="40% - Accent4 2 5" xfId="8830" xr:uid="{780289E8-0E13-41CF-931A-E12D456B8F49}"/>
    <cellStyle name="40% - Accent4 3" xfId="304" xr:uid="{03A0F2AF-15B2-4450-B81E-0A9139E2861B}"/>
    <cellStyle name="40% - Accent4 3 2" xfId="17940" xr:uid="{4527108F-E3CC-4AAB-8936-6A2D63B05FED}"/>
    <cellStyle name="40% - Accent4 3 3" xfId="8831" xr:uid="{043B388B-6545-4760-8395-64E21869F19D}"/>
    <cellStyle name="40% - Accent4 4" xfId="17749" xr:uid="{59B09E49-35FD-4C98-8474-FE681517746B}"/>
    <cellStyle name="40% - Accent4 5" xfId="17677" xr:uid="{2A887A86-F47A-4469-93FE-E0D46998CAE5}"/>
    <cellStyle name="40% - Accent4 5 2" xfId="32113" xr:uid="{2B9746F4-DFCC-4B4E-943B-FB754498E65D}"/>
    <cellStyle name="40% - Accent4 6" xfId="16756" xr:uid="{F30FE0FD-0467-475B-8E35-6B0FF5A9F715}"/>
    <cellStyle name="40% - Accent4_Balanse ASA legal" xfId="16757" xr:uid="{3CB939B2-72CA-4FFB-AC90-E40BA2EC2935}"/>
    <cellStyle name="40% - Accent5" xfId="21692" xr:uid="{BDEFE329-948A-4689-9ABE-F7FA0CF9865E}"/>
    <cellStyle name="40% - Accent5 2" xfId="113" xr:uid="{F34CF971-4D04-49B3-BCAF-2938C729C1F6}"/>
    <cellStyle name="40% - Accent5 2 2" xfId="114" xr:uid="{DD85B21B-4F56-4535-B07D-5FD2D34397B3}"/>
    <cellStyle name="40% - Accent5 2 3" xfId="307" xr:uid="{D9217B57-026A-471C-AF26-C0923E2EEFD7}"/>
    <cellStyle name="40% - Accent5 2 4" xfId="17941" xr:uid="{DCC087BE-535C-4203-BA83-1CBFC44295F3}"/>
    <cellStyle name="40% - Accent5 2 5" xfId="8832" xr:uid="{AAFAE6FC-730C-4693-B73E-305E773CC78F}"/>
    <cellStyle name="40% - Accent5 3" xfId="306" xr:uid="{88FCA1EB-ED74-4C5A-B5F2-2E65FA4E099C}"/>
    <cellStyle name="40% - Accent5 3 2" xfId="17942" xr:uid="{224658BB-CB57-4AD6-B60E-0B85D5985771}"/>
    <cellStyle name="40% - Accent5 3 3" xfId="8833" xr:uid="{BD7FE793-4C63-4B86-98BC-2104D9061099}"/>
    <cellStyle name="40% - Accent5 4" xfId="17750" xr:uid="{4C6CD8B0-9A73-4361-8085-22166E3EB270}"/>
    <cellStyle name="40% - Accent5 5" xfId="17678" xr:uid="{94532D92-78B6-473B-BD68-4550BD45B4FB}"/>
    <cellStyle name="40% - Accent5 5 2" xfId="32114" xr:uid="{CC1BEF7D-64A6-4788-BD4F-F5915E5FCE83}"/>
    <cellStyle name="40% - Accent5 6" xfId="16758" xr:uid="{2372C001-AFD7-4A8F-B57B-78D382B6A7BA}"/>
    <cellStyle name="40% - Accent5_Balanse ASA legal" xfId="16759" xr:uid="{E6B95584-C259-41CE-BF82-16914281719B}"/>
    <cellStyle name="40% - Accent6" xfId="21696" xr:uid="{1BB41339-A845-4402-88C0-8F8920A0CEAD}"/>
    <cellStyle name="40% - Accent6 2" xfId="115" xr:uid="{772A640B-F9AB-4A43-817F-0C04EAA70483}"/>
    <cellStyle name="40% - Accent6 2 2" xfId="116" xr:uid="{2FF95FAD-9272-4EA8-8B5F-AB36AF54AF13}"/>
    <cellStyle name="40% - Accent6 2 3" xfId="309" xr:uid="{ECE6EFB5-0798-49A7-8849-1801C2F53741}"/>
    <cellStyle name="40% - Accent6 2 4" xfId="17943" xr:uid="{D3DFDF01-D430-4326-A226-A0A5CF897E18}"/>
    <cellStyle name="40% - Accent6 2 5" xfId="8834" xr:uid="{FFFA7D28-D146-4C0E-8F60-3286DDCE5977}"/>
    <cellStyle name="40% - Accent6 3" xfId="308" xr:uid="{BC09D40B-ABE1-410F-AA74-2DCE049523C9}"/>
    <cellStyle name="40% - Accent6 3 2" xfId="17944" xr:uid="{A3528E4D-A1B5-4B05-9755-AF73459909BD}"/>
    <cellStyle name="40% - Accent6 3 3" xfId="8835" xr:uid="{2B22566F-1D85-45E9-A50D-4AABAA7CB9FA}"/>
    <cellStyle name="40% - Accent6 4" xfId="17751" xr:uid="{688A89F6-AD64-4E31-BA28-ADCF4B796E7A}"/>
    <cellStyle name="40% - Accent6 5" xfId="17679" xr:uid="{4201F460-AA00-41FE-AB6F-A3220320C26E}"/>
    <cellStyle name="40% - Accent6 5 2" xfId="32115" xr:uid="{5C7FCF4D-F748-4ED2-B093-8FA6469B2130}"/>
    <cellStyle name="40% - Accent6 6" xfId="16760" xr:uid="{C81A9DA4-8DF9-4E23-B18B-D28EC625CCEB}"/>
    <cellStyle name="40% - Accent6_Balanse ASA legal" xfId="16761" xr:uid="{73D502C5-2389-42B8-8807-AF9B1F15F508}"/>
    <cellStyle name="40% - uthevingsfarge 1" xfId="25863" xr:uid="{845EE380-F3CE-42E1-88C7-7B8782D97F71}"/>
    <cellStyle name="40% - uthevingsfarge 1 2" xfId="17" xr:uid="{BCEE8879-DD7C-4603-9F9E-8DEDC8A8247A}"/>
    <cellStyle name="40% - uthevingsfarge 1 2 2" xfId="3674" xr:uid="{23BF8AB7-ED25-4673-9D82-A698F7C8C319}"/>
    <cellStyle name="40% - uthevingsfarge 1 2 3" xfId="8836" xr:uid="{A58DD2C6-5CB2-4827-86BA-126E9E9031C8}"/>
    <cellStyle name="40% - uthevingsfarge 1 2 4" xfId="5620" xr:uid="{0C823CCA-6A83-4AD1-9310-ED452ECB85CD}"/>
    <cellStyle name="40% - uthevingsfarge 1 2 5" xfId="25895" xr:uid="{B63B9FA4-9B3A-4FEC-B74F-3D7F3F7923F7}"/>
    <cellStyle name="40% - uthevingsfarge 1 2 6" xfId="28103" xr:uid="{9C9789AB-D5CE-42A9-B077-036E65DC3484}"/>
    <cellStyle name="40% - uthevingsfarge 1 2_Ark1" xfId="16762" xr:uid="{26F82D3D-D0E2-4F20-A835-90F17157488B}"/>
    <cellStyle name="40% - uthevingsfarge 2" xfId="25867" xr:uid="{392252A9-EA91-4AA7-8437-BDD0BA3E7B7C}"/>
    <cellStyle name="40% - uthevingsfarge 2 2" xfId="18" xr:uid="{EF9C468A-6CE9-4C5A-95AA-4695BDCEACCF}"/>
    <cellStyle name="40% - uthevingsfarge 2 2 2" xfId="3675" xr:uid="{005A2C1D-4C1B-4000-91D1-404045000C32}"/>
    <cellStyle name="40% - uthevingsfarge 2 2 3" xfId="8837" xr:uid="{AC9B2B75-5989-49AF-BF23-D92B5CBCB14C}"/>
    <cellStyle name="40% - uthevingsfarge 2 2 4" xfId="5621" xr:uid="{8B4C5140-1484-491F-9585-7EE9C03E47A0}"/>
    <cellStyle name="40% - uthevingsfarge 2 2 5" xfId="25896" xr:uid="{0586B5F1-BBB8-440C-AF69-A1EDD96ADEDD}"/>
    <cellStyle name="40% - uthevingsfarge 2 2 6" xfId="28104" xr:uid="{172FA836-5502-4185-B05E-3546E2438104}"/>
    <cellStyle name="40% - uthevingsfarge 2 2_Ark1" xfId="16763" xr:uid="{B2E636D7-F154-40BB-A3DB-5301154D9C4A}"/>
    <cellStyle name="40% - uthevingsfarge 3" xfId="25871" xr:uid="{4AFCA3D4-A1D2-4C36-AF2F-EBD58EA9B23D}"/>
    <cellStyle name="40% - uthevingsfarge 3 2" xfId="19" xr:uid="{89B42FFA-05AB-4F09-8421-EBA1CCCD9472}"/>
    <cellStyle name="40% - uthevingsfarge 3 2 2" xfId="3676" xr:uid="{A0854854-C16E-44D1-BB79-13178065E604}"/>
    <cellStyle name="40% - uthevingsfarge 3 2 3" xfId="8838" xr:uid="{831C6BF6-1377-422D-AB8E-50C802C6332A}"/>
    <cellStyle name="40% - uthevingsfarge 3 2 4" xfId="5622" xr:uid="{60EAFE7A-E18D-44C5-A0FF-5B0AE082AE91}"/>
    <cellStyle name="40% - uthevingsfarge 3 2 5" xfId="25897" xr:uid="{94EA2E87-7BEA-4412-80E7-35A042DDC98C}"/>
    <cellStyle name="40% - uthevingsfarge 3 2 6" xfId="28105" xr:uid="{6BFDCC91-48C6-406E-9C70-8606147122AC}"/>
    <cellStyle name="40% - uthevingsfarge 3 2_Ark1" xfId="16764" xr:uid="{59F739F5-392C-481A-9AAF-ABBBB29B4DC0}"/>
    <cellStyle name="40% - uthevingsfarge 4" xfId="25875" xr:uid="{5191ED61-FD14-4687-9711-79712E3BE44D}"/>
    <cellStyle name="40% - uthevingsfarge 4 2" xfId="20" xr:uid="{2774DE7D-862B-4E00-8423-EBD337104032}"/>
    <cellStyle name="40% - uthevingsfarge 4 2 2" xfId="3677" xr:uid="{7188E2A3-CB50-4EC8-B9F9-E22DA7897121}"/>
    <cellStyle name="40% - uthevingsfarge 4 2 3" xfId="8839" xr:uid="{176885BB-7612-4D02-97BC-0CDBAD57198F}"/>
    <cellStyle name="40% - uthevingsfarge 4 2 4" xfId="5623" xr:uid="{FE18948B-8C75-4E7C-A17F-4D3E7C4E76AB}"/>
    <cellStyle name="40% - uthevingsfarge 4 2 5" xfId="25898" xr:uid="{5A98DC4E-B522-4C2B-9B1E-C71EDB2D75B5}"/>
    <cellStyle name="40% - uthevingsfarge 4 2 6" xfId="28106" xr:uid="{56F81B82-123F-438B-A645-1FD0C7D25977}"/>
    <cellStyle name="40% - uthevingsfarge 4 2_Ark1" xfId="16765" xr:uid="{16B03BC2-D3EC-4164-A06D-EA8447B56446}"/>
    <cellStyle name="40% - uthevingsfarge 5" xfId="25879" xr:uid="{AA96BAF0-88C0-4C17-A934-9C4B3CDC3830}"/>
    <cellStyle name="40% - uthevingsfarge 5 2" xfId="21" xr:uid="{44979E84-3917-4222-9121-4FBAD8602B3B}"/>
    <cellStyle name="40% - uthevingsfarge 5 2 2" xfId="3678" xr:uid="{9F4B1C48-5B32-4C4E-A3EF-DDAF423A5C35}"/>
    <cellStyle name="40% - uthevingsfarge 5 2 3" xfId="8840" xr:uid="{13B8F0D8-FCC7-43D4-9582-BF55435A7019}"/>
    <cellStyle name="40% - uthevingsfarge 5 2 4" xfId="5624" xr:uid="{A0F7DB34-09CA-447D-9FB3-FA4BC5E14F64}"/>
    <cellStyle name="40% - uthevingsfarge 5 2 5" xfId="25899" xr:uid="{5A14CDCC-95EC-49AB-BC42-B700095EFF17}"/>
    <cellStyle name="40% - uthevingsfarge 5 2 6" xfId="28107" xr:uid="{CD3237D7-C030-4F7D-B8FA-ECBA0F4D7FEF}"/>
    <cellStyle name="40% - uthevingsfarge 5 2_Ark1" xfId="16766" xr:uid="{08844ACE-6CB5-430B-A58C-04EEB6738C65}"/>
    <cellStyle name="40% - uthevingsfarge 6" xfId="25883" xr:uid="{19EBA8AB-6DAD-4BD9-8AE8-6C0F0F7BD65F}"/>
    <cellStyle name="40% - uthevingsfarge 6 2" xfId="22" xr:uid="{AFAF6A43-3EE9-4E72-AAE0-C4AFCC50FCA5}"/>
    <cellStyle name="40% - uthevingsfarge 6 2 2" xfId="3679" xr:uid="{40B978AB-A5A7-4DF2-B50D-F6D038ECBDE7}"/>
    <cellStyle name="40% - uthevingsfarge 6 2 3" xfId="8841" xr:uid="{1E3FFC99-6A98-4D42-9CB5-85E8F2CFC6DC}"/>
    <cellStyle name="40% - uthevingsfarge 6 2 4" xfId="5625" xr:uid="{39901217-6F8B-4EFD-8BD5-B149EFB34BA9}"/>
    <cellStyle name="40% - uthevingsfarge 6 2 5" xfId="25900" xr:uid="{CC67C334-8686-49E5-8E23-7E92CA30D4EF}"/>
    <cellStyle name="40% - uthevingsfarge 6 2 6" xfId="28108" xr:uid="{84CB38CD-1D22-4E85-A32E-2F0AD26305D5}"/>
    <cellStyle name="40% - uthevingsfarge 6 2_Ark1" xfId="16767" xr:uid="{7D10F004-D54A-41DC-A071-B0D0AD227F36}"/>
    <cellStyle name="60% - Accent1" xfId="21677" xr:uid="{0FB436A8-F661-4C4E-9876-3F9E6D40BD79}"/>
    <cellStyle name="60% - Accent1 2" xfId="117" xr:uid="{FA855CB7-B900-46FB-9452-2E155465D8EE}"/>
    <cellStyle name="60% - Accent1 2 2" xfId="118" xr:uid="{C3F46F4D-41B3-4D81-A9B6-4B336D469C5F}"/>
    <cellStyle name="60% - Accent1 2 3" xfId="311" xr:uid="{D96CCB0B-5B88-42A4-AFF5-7AB8B36E1F55}"/>
    <cellStyle name="60% - Accent1 2 4" xfId="17945" xr:uid="{407F4CE4-E5E7-4D2D-9EC8-F76C4D498799}"/>
    <cellStyle name="60% - Accent1 2 5" xfId="8842" xr:uid="{FB3A3E42-015E-4717-8AEE-434B3298C1DC}"/>
    <cellStyle name="60% - Accent1 3" xfId="310" xr:uid="{5391B5A4-1512-4E41-BC63-7F82BC5A9350}"/>
    <cellStyle name="60% - Accent1 3 2" xfId="17946" xr:uid="{544A0957-C6AE-4F6E-92D6-B9DD9489FEC8}"/>
    <cellStyle name="60% - Accent1 3 3" xfId="8843" xr:uid="{A8331197-1E16-454B-B8FF-0729F128F9B4}"/>
    <cellStyle name="60% - Accent1 4" xfId="17752" xr:uid="{7428E0FE-E850-4545-BA39-870E1999BB1D}"/>
    <cellStyle name="60% - Accent1 5" xfId="17680" xr:uid="{0D6FDBA3-3118-4764-A029-45073580A5A7}"/>
    <cellStyle name="60% - Accent1 5 2" xfId="32116" xr:uid="{B71ED0C2-FE0E-4BE8-8FB0-FFA0031F5BA0}"/>
    <cellStyle name="60% - Accent1 6" xfId="16768" xr:uid="{B6F0FCEF-A1E6-4248-8EBD-B54B589A760B}"/>
    <cellStyle name="60% - Accent1_Balanse ASA legal" xfId="16769" xr:uid="{7E528399-42D4-492B-B1C9-9EBA115F4173}"/>
    <cellStyle name="60% - Accent2" xfId="21681" xr:uid="{788BCFDF-3921-4549-8DDB-7EDFAF42EA22}"/>
    <cellStyle name="60% - Accent2 2" xfId="119" xr:uid="{D50181A5-A7A7-4B55-A38A-52D5B180C4F2}"/>
    <cellStyle name="60% - Accent2 2 2" xfId="120" xr:uid="{EC06E41F-5CC3-47F9-9EF7-3C1771FCCCC3}"/>
    <cellStyle name="60% - Accent2 2 3" xfId="313" xr:uid="{977AD6BF-6348-4F5C-8907-6CB058E9C7F2}"/>
    <cellStyle name="60% - Accent2 2 4" xfId="17947" xr:uid="{AA99DA99-819B-4BF4-BC39-533F96B5BB13}"/>
    <cellStyle name="60% - Accent2 2 5" xfId="8844" xr:uid="{5684E93F-FEDB-4589-9F4B-B0C1F063BF82}"/>
    <cellStyle name="60% - Accent2 3" xfId="312" xr:uid="{D5E8E41B-252C-496D-93DF-54D2EC50A431}"/>
    <cellStyle name="60% - Accent2 3 2" xfId="17948" xr:uid="{965898DE-DAF0-4A39-8AED-3F6EC0383BFE}"/>
    <cellStyle name="60% - Accent2 3 3" xfId="8845" xr:uid="{F9475C42-C66B-4E74-99CC-D8B666254A58}"/>
    <cellStyle name="60% - Accent2 4" xfId="17753" xr:uid="{32BC326B-6EEA-473D-9AAB-291492B04FF2}"/>
    <cellStyle name="60% - Accent2 5" xfId="17681" xr:uid="{8972B562-47AE-43CE-B029-5E1AB1B23432}"/>
    <cellStyle name="60% - Accent2 5 2" xfId="32117" xr:uid="{B5900582-8A53-49A3-A0BE-42C73775059D}"/>
    <cellStyle name="60% - Accent2 6" xfId="16770" xr:uid="{764CCBA8-D289-4588-A1A4-A514F418D1B3}"/>
    <cellStyle name="60% - Accent2_Balanse ASA legal" xfId="16771" xr:uid="{E05C8EF5-F62B-4C65-B077-35D47C4CB6F6}"/>
    <cellStyle name="60% - Accent3" xfId="21685" xr:uid="{D1D9AEDA-835A-4E0E-BEC7-A1E153A5F4B8}"/>
    <cellStyle name="60% - Accent3 2" xfId="121" xr:uid="{A7A64216-30E3-4710-9A46-CF2E1069636C}"/>
    <cellStyle name="60% - Accent3 2 2" xfId="122" xr:uid="{87090459-04B4-4176-B66F-44985D77CED1}"/>
    <cellStyle name="60% - Accent3 2 3" xfId="315" xr:uid="{19963E17-0094-4027-9EF9-F1A7D4AB929A}"/>
    <cellStyle name="60% - Accent3 2 4" xfId="17949" xr:uid="{76AA2A8D-66BD-4A3A-8A1E-40A1E5475710}"/>
    <cellStyle name="60% - Accent3 2 5" xfId="8846" xr:uid="{B8793BB0-4B4F-425F-A968-29815F8C79EE}"/>
    <cellStyle name="60% - Accent3 3" xfId="314" xr:uid="{86C87174-53F8-4BBA-BC08-8BAF5E1996C1}"/>
    <cellStyle name="60% - Accent3 3 2" xfId="17950" xr:uid="{5CA3F544-FEC4-4DFE-8964-66567ADC6C81}"/>
    <cellStyle name="60% - Accent3 3 3" xfId="8847" xr:uid="{4A125C8A-1404-4050-82AE-00848BACFC67}"/>
    <cellStyle name="60% - Accent3 4" xfId="17754" xr:uid="{8092D571-3650-413A-9B67-A592340B7C87}"/>
    <cellStyle name="60% - Accent3 5" xfId="17682" xr:uid="{2FE0CE07-4E74-4BFB-AA42-4CDFF75A6C4B}"/>
    <cellStyle name="60% - Accent3 5 2" xfId="32118" xr:uid="{287302B4-983E-4492-82FD-CDC4C90B22FF}"/>
    <cellStyle name="60% - Accent3 6" xfId="16772" xr:uid="{33E3F522-698B-4418-B138-3B0DEF677684}"/>
    <cellStyle name="60% - Accent3_Balanse ASA legal" xfId="16773" xr:uid="{BA780703-C98A-4D17-8E27-7FD542156CF1}"/>
    <cellStyle name="60% - Accent4" xfId="21689" xr:uid="{16DD8662-D747-42DF-94FF-D917B8F4B131}"/>
    <cellStyle name="60% - Accent4 2" xfId="123" xr:uid="{4E1249B8-6E9B-43AE-AD29-6C3186A262A8}"/>
    <cellStyle name="60% - Accent4 2 2" xfId="124" xr:uid="{84ED9D3A-F8BA-4BA2-96E4-C380572C12F9}"/>
    <cellStyle name="60% - Accent4 2 3" xfId="317" xr:uid="{DA9F4D21-96C5-44FA-A8C2-13B76C017557}"/>
    <cellStyle name="60% - Accent4 2 4" xfId="17951" xr:uid="{D9FD820C-E4AF-487D-9E9C-70B4ACF065ED}"/>
    <cellStyle name="60% - Accent4 2 5" xfId="8848" xr:uid="{9CF2B587-15A0-4098-98CE-E7D3805DD700}"/>
    <cellStyle name="60% - Accent4 3" xfId="316" xr:uid="{A53ED38F-7F32-46C7-97A2-47242F5A457B}"/>
    <cellStyle name="60% - Accent4 3 2" xfId="17952" xr:uid="{42942704-E131-4A6C-B795-8DBCBFFB3396}"/>
    <cellStyle name="60% - Accent4 3 3" xfId="8849" xr:uid="{C47DDEC8-BC03-4AF6-8AE9-6E2F09452157}"/>
    <cellStyle name="60% - Accent4 4" xfId="17755" xr:uid="{CDCAB759-B0DA-46A7-A6D8-C783C85B2E53}"/>
    <cellStyle name="60% - Accent4 5" xfId="17683" xr:uid="{A212306B-58C7-46C7-9C48-4BDE138CC4A7}"/>
    <cellStyle name="60% - Accent4 5 2" xfId="32119" xr:uid="{55F2E453-A12A-4084-AB22-6FFBFEAEB642}"/>
    <cellStyle name="60% - Accent4 6" xfId="16774" xr:uid="{90BAA97D-5A8A-4955-9EBF-4CDAA6C0956E}"/>
    <cellStyle name="60% - Accent4_Balanse ASA legal" xfId="16775" xr:uid="{92BD9DB9-5CCA-4EF3-BBC4-399E90BB15E3}"/>
    <cellStyle name="60% - Accent5" xfId="21693" xr:uid="{9AD1ED5E-4A2F-4616-9E34-AAC35E0CDDD3}"/>
    <cellStyle name="60% - Accent5 2" xfId="125" xr:uid="{ECFEDA73-4C49-43FD-B7AD-2789C23B5B46}"/>
    <cellStyle name="60% - Accent5 2 2" xfId="126" xr:uid="{EBF68C97-2B35-4A97-B7EE-F61CB9E14018}"/>
    <cellStyle name="60% - Accent5 2 3" xfId="319" xr:uid="{0768F973-9559-40A3-A316-1863EF8E0D34}"/>
    <cellStyle name="60% - Accent5 2 4" xfId="17953" xr:uid="{EE5EAD4E-3569-4258-9055-2E2B0BA9AD0D}"/>
    <cellStyle name="60% - Accent5 2 5" xfId="8850" xr:uid="{D94C26DD-243D-4E71-88E2-E75D44488960}"/>
    <cellStyle name="60% - Accent5 3" xfId="318" xr:uid="{9196C773-FB6A-4019-93AF-0E432BB7494C}"/>
    <cellStyle name="60% - Accent5 3 2" xfId="17954" xr:uid="{73E3BB21-69E9-4322-BB99-4BD0A167286A}"/>
    <cellStyle name="60% - Accent5 3 3" xfId="8851" xr:uid="{2B4981BD-8B63-48C6-8E97-E5484887699B}"/>
    <cellStyle name="60% - Accent5 4" xfId="17756" xr:uid="{A480229F-5863-4385-A9A4-39EB0880335B}"/>
    <cellStyle name="60% - Accent5 5" xfId="17684" xr:uid="{E89EEA27-64E2-4D84-AC48-8CB0193C9838}"/>
    <cellStyle name="60% - Accent5 5 2" xfId="32120" xr:uid="{CBA47F99-4BC4-40CB-9A99-9F521F5F9A2B}"/>
    <cellStyle name="60% - Accent5 6" xfId="16776" xr:uid="{C1EA4D62-9C7C-4814-8454-65265578F5F0}"/>
    <cellStyle name="60% - Accent5_Balanse ASA legal" xfId="16777" xr:uid="{F19EF9A3-8D9B-458B-93BC-622FB1F5172E}"/>
    <cellStyle name="60% - Accent6" xfId="21697" xr:uid="{F67C8165-C92E-4605-AC68-D2EF6FD81FE7}"/>
    <cellStyle name="60% - Accent6 2" xfId="127" xr:uid="{544900D5-1671-496D-9F96-3A3136A0C1F4}"/>
    <cellStyle name="60% - Accent6 2 2" xfId="128" xr:uid="{6BB66EEB-5535-4D81-9B05-9F03C7A8067B}"/>
    <cellStyle name="60% - Accent6 2 3" xfId="321" xr:uid="{A2E108F8-80E5-4CE8-9D04-F94C887BE98B}"/>
    <cellStyle name="60% - Accent6 2 4" xfId="17955" xr:uid="{F414D16E-2B96-464A-BB85-0E4C836E203C}"/>
    <cellStyle name="60% - Accent6 2 5" xfId="8852" xr:uid="{B8DB9F6F-C372-4B6A-B6D7-050D737F007C}"/>
    <cellStyle name="60% - Accent6 3" xfId="320" xr:uid="{0B6485E5-F4E0-4262-A175-55D3ACF0B74B}"/>
    <cellStyle name="60% - Accent6 3 2" xfId="17956" xr:uid="{B0D66763-0762-42B9-B3EE-FD4AA3E30646}"/>
    <cellStyle name="60% - Accent6 3 3" xfId="8853" xr:uid="{40B62B76-E87B-4E00-AE18-BD899ED2D8F4}"/>
    <cellStyle name="60% - Accent6 4" xfId="17757" xr:uid="{AB637432-CBAC-421A-8BD9-37379A12D6DD}"/>
    <cellStyle name="60% - Accent6 5" xfId="17685" xr:uid="{447DE18C-4838-4E87-90DC-F4B6EEBCB23B}"/>
    <cellStyle name="60% - Accent6 5 2" xfId="32121" xr:uid="{20FB28EC-AAA1-4572-9295-14B746BACBAB}"/>
    <cellStyle name="60% - Accent6 6" xfId="16778" xr:uid="{3734502E-4155-4054-B958-367FEF085609}"/>
    <cellStyle name="60% - Accent6_Balanse ASA legal" xfId="16779" xr:uid="{752A0D83-95A7-4A50-9B8D-03758F0F0059}"/>
    <cellStyle name="60% - uthevingsfarge 1" xfId="25864" xr:uid="{F3502147-8FB7-49FF-B25E-29FD69CD06E8}"/>
    <cellStyle name="60% - uthevingsfarge 1 2" xfId="23" xr:uid="{4C0082EF-6494-494D-BA13-301D05824535}"/>
    <cellStyle name="60% - uthevingsfarge 1 2 2" xfId="3680" xr:uid="{8579E0E3-09D2-4064-849B-1CE4A8C51F76}"/>
    <cellStyle name="60% - uthevingsfarge 1 2 3" xfId="8854" xr:uid="{39210500-654D-45A0-B7FF-CADA4FFF58A9}"/>
    <cellStyle name="60% - uthevingsfarge 1 2 4" xfId="5626" xr:uid="{C5D2155A-192A-4FAE-8A01-69307F642FD3}"/>
    <cellStyle name="60% - uthevingsfarge 1 2 5" xfId="25901" xr:uid="{CC9C0054-4BF5-4287-A84D-074774EA9CFD}"/>
    <cellStyle name="60% - uthevingsfarge 1 2 6" xfId="28109" xr:uid="{35D9FCAC-34FB-4D84-B32E-147458EE934A}"/>
    <cellStyle name="60% - uthevingsfarge 1 2_Ark1" xfId="16780" xr:uid="{961363B2-467C-4F72-8434-638984EBD9A6}"/>
    <cellStyle name="60% - uthevingsfarge 2" xfId="25868" xr:uid="{F1BCF7E5-7A58-4BEC-93C6-04587FB8A83B}"/>
    <cellStyle name="60% - uthevingsfarge 2 2" xfId="24" xr:uid="{A50A9A63-54B0-4C4C-9629-92D7B0CFCA0D}"/>
    <cellStyle name="60% - uthevingsfarge 2 2 2" xfId="3681" xr:uid="{575253F3-05CD-4051-9308-A7E9F7638E5C}"/>
    <cellStyle name="60% - uthevingsfarge 2 2 3" xfId="8855" xr:uid="{259742E3-A392-4E2B-B7F3-8F13B2AD21F0}"/>
    <cellStyle name="60% - uthevingsfarge 2 2 4" xfId="5627" xr:uid="{75035940-673D-42DE-A1C9-09D0BB9D205B}"/>
    <cellStyle name="60% - uthevingsfarge 2 2 5" xfId="25902" xr:uid="{C4F16798-C9E4-4586-A7F7-F000BEFFCBE1}"/>
    <cellStyle name="60% - uthevingsfarge 2 2 6" xfId="28110" xr:uid="{D12BB2F5-7AD9-47FA-8799-B5879C3972C0}"/>
    <cellStyle name="60% - uthevingsfarge 2 2_Ark1" xfId="16781" xr:uid="{EDFC0A95-C7AC-48EA-A894-4DC9424D8C6E}"/>
    <cellStyle name="60% - uthevingsfarge 3" xfId="25872" xr:uid="{CD3FDD18-60BE-4CF1-A0FE-9FF3682B6F92}"/>
    <cellStyle name="60% - uthevingsfarge 3 2" xfId="25" xr:uid="{6887CAEB-4D4B-4E3C-B8E3-1D974F67C8C1}"/>
    <cellStyle name="60% - uthevingsfarge 3 2 2" xfId="3682" xr:uid="{F5524195-0BD0-4E6F-BAD9-FE323195C8E8}"/>
    <cellStyle name="60% - uthevingsfarge 3 2 3" xfId="8856" xr:uid="{D0E0D33B-0FD5-4CD8-AE9C-4C5CC2364F8C}"/>
    <cellStyle name="60% - uthevingsfarge 3 2 4" xfId="5628" xr:uid="{55EEEAE6-A964-4958-BE51-66E508E697D9}"/>
    <cellStyle name="60% - uthevingsfarge 3 2 5" xfId="25903" xr:uid="{56EDB453-96B4-4A60-9CCF-635395B9EC76}"/>
    <cellStyle name="60% - uthevingsfarge 3 2 6" xfId="28111" xr:uid="{0B844A87-CBFC-438B-8CAC-489F156CB31E}"/>
    <cellStyle name="60% - uthevingsfarge 3 2_Ark1" xfId="16782" xr:uid="{3537CE63-499E-4DCD-8B76-677BBE24EEC0}"/>
    <cellStyle name="60% - uthevingsfarge 4" xfId="25876" xr:uid="{9BF52CF4-5FDA-4578-8375-0BD88AFE3D57}"/>
    <cellStyle name="60% - uthevingsfarge 4 2" xfId="26" xr:uid="{D38F682D-8094-458A-9589-85B875C78EF0}"/>
    <cellStyle name="60% - uthevingsfarge 4 2 2" xfId="3683" xr:uid="{D1E8573A-3964-47EF-AE81-C98A8B9E810E}"/>
    <cellStyle name="60% - uthevingsfarge 4 2 3" xfId="8857" xr:uid="{FF912A95-577E-4896-ACED-412FDF42CAEB}"/>
    <cellStyle name="60% - uthevingsfarge 4 2 4" xfId="5629" xr:uid="{F7BA6421-FC97-4260-932B-9485DD7B01DF}"/>
    <cellStyle name="60% - uthevingsfarge 4 2 5" xfId="25904" xr:uid="{D9D872B8-8C7B-469B-B266-86BD71801B34}"/>
    <cellStyle name="60% - uthevingsfarge 4 2 6" xfId="28112" xr:uid="{7022A142-F535-46DD-B3F2-2276B5CBAC0D}"/>
    <cellStyle name="60% - uthevingsfarge 4 2_Ark1" xfId="16783" xr:uid="{1B63F8DD-D7D8-4867-AA38-25111170C88F}"/>
    <cellStyle name="60% - uthevingsfarge 5" xfId="25880" xr:uid="{0541BF80-A99A-436A-AC64-C8C8D88B5E76}"/>
    <cellStyle name="60% - uthevingsfarge 5 2" xfId="27" xr:uid="{EDA9363F-E582-4C17-8610-E6E409BAB77D}"/>
    <cellStyle name="60% - uthevingsfarge 5 2 2" xfId="3684" xr:uid="{5A6B9A74-1E35-4224-9CCF-363E82BE951B}"/>
    <cellStyle name="60% - uthevingsfarge 5 2 3" xfId="8858" xr:uid="{4016EC53-55D2-4878-BF3B-BD9C273F1C4C}"/>
    <cellStyle name="60% - uthevingsfarge 5 2 4" xfId="5630" xr:uid="{DB5EA5E7-8929-4C0E-A4AA-5A6AE3B00B0A}"/>
    <cellStyle name="60% - uthevingsfarge 5 2 5" xfId="25905" xr:uid="{80B114BC-3A3D-4C42-B90F-1751E651A4E2}"/>
    <cellStyle name="60% - uthevingsfarge 5 2 6" xfId="28113" xr:uid="{426F6291-80A6-4AE2-91A2-3E37AB7F964B}"/>
    <cellStyle name="60% - uthevingsfarge 5 2_Ark1" xfId="16784" xr:uid="{9425F97C-3187-4EB4-A8D2-544BF0FB4EA1}"/>
    <cellStyle name="60% - uthevingsfarge 6" xfId="25884" xr:uid="{6DE37201-7F6A-4E1E-BF6D-AD8C3C64B9AD}"/>
    <cellStyle name="60% - uthevingsfarge 6 2" xfId="28" xr:uid="{05837740-6BAD-4A23-8FA0-00D51AA894FB}"/>
    <cellStyle name="60% - uthevingsfarge 6 2 2" xfId="3685" xr:uid="{67216F40-C1FB-4C52-98C5-6C7EA200BF23}"/>
    <cellStyle name="60% - uthevingsfarge 6 2 3" xfId="8859" xr:uid="{D0595877-1BAD-4C5B-B0AA-420677F017E3}"/>
    <cellStyle name="60% - uthevingsfarge 6 2 4" xfId="5631" xr:uid="{925D5D68-3029-46B3-8F64-54023B3D415D}"/>
    <cellStyle name="60% - uthevingsfarge 6 2 5" xfId="25906" xr:uid="{4CBE0341-29A0-4155-BF5D-955F32D989BA}"/>
    <cellStyle name="60% - uthevingsfarge 6 2 6" xfId="28114" xr:uid="{DFA9DC1C-9411-4DE5-97B4-53DAAB57A6FC}"/>
    <cellStyle name="60% - uthevingsfarge 6 2_Ark1" xfId="16785" xr:uid="{BF82B882-1EE0-4F67-B10B-F3326189B0CD}"/>
    <cellStyle name="Accent1" xfId="21674" xr:uid="{452E6364-125C-40D8-AC3E-0747AB30013A}"/>
    <cellStyle name="Accent1 2" xfId="129" xr:uid="{13287108-31AB-4F50-B301-E7ADF210D078}"/>
    <cellStyle name="Accent1 2 2" xfId="130" xr:uid="{B1193A61-E7A9-4568-B56F-2B1BC6EDA415}"/>
    <cellStyle name="Accent1 2 3" xfId="323" xr:uid="{5887F125-907E-4D66-8452-6752BB38B4DE}"/>
    <cellStyle name="Accent1 2 4" xfId="17957" xr:uid="{4487BD9C-57DE-432C-8A86-0D43BC78E0C8}"/>
    <cellStyle name="Accent1 2 5" xfId="8860" xr:uid="{0CE875E7-B617-4505-93C2-4B8D23BCD516}"/>
    <cellStyle name="Accent1 3" xfId="322" xr:uid="{C9CD6D0E-7E62-4432-A0B7-703A3DB17CA8}"/>
    <cellStyle name="Accent1 3 2" xfId="17958" xr:uid="{3F69C79B-1296-4AAC-8410-A92C327F5FF2}"/>
    <cellStyle name="Accent1 3 3" xfId="8861" xr:uid="{F85123B2-760F-490C-B260-7C788FAF5233}"/>
    <cellStyle name="Accent1 4" xfId="17758" xr:uid="{B720F108-65E2-4B72-83F3-4BBD9C073A6F}"/>
    <cellStyle name="Accent1 5" xfId="17686" xr:uid="{61A7FB64-46D9-4168-967E-ADCE2B170DAF}"/>
    <cellStyle name="Accent1 5 2" xfId="32122" xr:uid="{1CFBEF51-2C7A-4373-9427-699B0A38E2AB}"/>
    <cellStyle name="Accent1 6" xfId="16786" xr:uid="{4CBD598F-6931-43D8-B026-246DA41C94AD}"/>
    <cellStyle name="Accent1_Balanse ASA legal" xfId="16787" xr:uid="{89F7EAE3-DDE1-4475-B1EA-CD5D181151FB}"/>
    <cellStyle name="Accent2" xfId="21678" xr:uid="{4A48EB61-E91A-4FC3-A9FE-F86C5133340F}"/>
    <cellStyle name="Accent2 2" xfId="131" xr:uid="{ECD76E88-0D58-4BCA-8E2E-9412501A8D9B}"/>
    <cellStyle name="Accent2 2 2" xfId="132" xr:uid="{DF1D28AF-46B0-410D-80C8-4A78A570CD02}"/>
    <cellStyle name="Accent2 2 3" xfId="325" xr:uid="{86F7CA54-B34E-4EDE-8A3D-9FBBDE8DE738}"/>
    <cellStyle name="Accent2 2 4" xfId="17959" xr:uid="{D12A2039-540C-4CE5-AAA1-1DE4128814D0}"/>
    <cellStyle name="Accent2 2 5" xfId="8862" xr:uid="{940E31A7-1F3E-4E43-9DE6-F4C8EDC4C5BA}"/>
    <cellStyle name="Accent2 3" xfId="324" xr:uid="{7E718FDB-EFC2-4919-BA2D-95F0A0730056}"/>
    <cellStyle name="Accent2 3 2" xfId="17960" xr:uid="{1CA1179B-4883-4F11-BF60-BD0028DE3F92}"/>
    <cellStyle name="Accent2 3 3" xfId="8863" xr:uid="{35D46A82-762B-4219-90F9-545A9F2FC7AD}"/>
    <cellStyle name="Accent2 4" xfId="17759" xr:uid="{3871E48F-5FDD-4B44-9604-43E74EA397B0}"/>
    <cellStyle name="Accent2 5" xfId="17687" xr:uid="{F5F2B7B1-C6A4-4686-9928-F3E409DD8957}"/>
    <cellStyle name="Accent2 5 2" xfId="32123" xr:uid="{0F7A5CDF-2BDC-4BE2-8310-7EFD5E97DF7A}"/>
    <cellStyle name="Accent2 6" xfId="16788" xr:uid="{121E9265-4C6B-463E-A18F-9888AB10CB21}"/>
    <cellStyle name="Accent2_Balanse ASA legal" xfId="16789" xr:uid="{6D62BA1D-8A90-4A98-BC78-9BDACA128E0E}"/>
    <cellStyle name="Accent3" xfId="21682" xr:uid="{53B2CDA7-19E7-4D93-B06A-594CF3A03A83}"/>
    <cellStyle name="Accent3 2" xfId="133" xr:uid="{AE991F77-ADD2-4A25-B18E-1737EABACE33}"/>
    <cellStyle name="Accent3 2 2" xfId="134" xr:uid="{782B958C-D529-42E0-92D4-1E8B07B86789}"/>
    <cellStyle name="Accent3 2 3" xfId="327" xr:uid="{EE9B8D1E-AB5E-4EDF-BB01-BF196C30A177}"/>
    <cellStyle name="Accent3 2 4" xfId="17961" xr:uid="{6B972E34-88D0-4759-9369-8F426B2A20EB}"/>
    <cellStyle name="Accent3 2 5" xfId="8864" xr:uid="{030D45D6-8929-4487-AD17-9F0F2754C5BB}"/>
    <cellStyle name="Accent3 3" xfId="326" xr:uid="{8702E98B-023F-464E-9560-ADB33938E700}"/>
    <cellStyle name="Accent3 3 2" xfId="17962" xr:uid="{4CDF5F36-D63D-418C-84D1-3F7AD5C2A6CA}"/>
    <cellStyle name="Accent3 3 3" xfId="8865" xr:uid="{39852CD2-7D27-4392-A258-8075F67F32C0}"/>
    <cellStyle name="Accent3 4" xfId="17760" xr:uid="{355A99F7-96C4-4485-BA3C-DCDF1699E8CF}"/>
    <cellStyle name="Accent3 5" xfId="17688" xr:uid="{277C2C0B-7755-4AFE-818B-D73E6BB05523}"/>
    <cellStyle name="Accent3 5 2" xfId="32124" xr:uid="{F0450E4D-E9DD-4A1B-9F03-3402F0966A10}"/>
    <cellStyle name="Accent3 6" xfId="16790" xr:uid="{00770FBF-E683-46F9-A8CE-D9C3A670FA3C}"/>
    <cellStyle name="Accent3_Balanse ASA legal" xfId="16791" xr:uid="{648829CA-F6A9-422D-8557-451A33324743}"/>
    <cellStyle name="Accent4" xfId="21686" xr:uid="{F6B69A54-C983-49A1-B228-E6A97841ADBF}"/>
    <cellStyle name="Accent4 2" xfId="135" xr:uid="{0033FFBC-FE70-42CB-B0FA-C2D7FB586D8C}"/>
    <cellStyle name="Accent4 2 2" xfId="136" xr:uid="{217BD104-D055-42C0-9C4A-C62919DAE421}"/>
    <cellStyle name="Accent4 2 3" xfId="329" xr:uid="{CCD4FBBA-9ECA-47C0-98F1-BB5F0AF89C7C}"/>
    <cellStyle name="Accent4 2 4" xfId="17963" xr:uid="{90B8406F-D397-495B-919B-6F1FC786BE1D}"/>
    <cellStyle name="Accent4 2 5" xfId="8866" xr:uid="{297D838F-94EC-4084-B43D-761C1B224479}"/>
    <cellStyle name="Accent4 3" xfId="328" xr:uid="{83BB01A0-BFC5-45BD-92C5-09F71A9848DC}"/>
    <cellStyle name="Accent4 3 2" xfId="17964" xr:uid="{6FF76981-774F-49FA-9983-9EF67A540D4B}"/>
    <cellStyle name="Accent4 3 3" xfId="8867" xr:uid="{B4DE09B5-81EA-42F2-9E2B-EBAB7BEBF599}"/>
    <cellStyle name="Accent4 4" xfId="17761" xr:uid="{FA1D5AB3-09DB-4930-A48E-03AEF2877746}"/>
    <cellStyle name="Accent4 5" xfId="17689" xr:uid="{D00071DC-E1DE-4D18-955D-A2E08D4269DD}"/>
    <cellStyle name="Accent4 5 2" xfId="32125" xr:uid="{1FCDE516-CB0A-42BC-B491-0335B54EDA3B}"/>
    <cellStyle name="Accent4 6" xfId="16792" xr:uid="{532B9C2A-4A7A-4D02-889E-20221EAAE6DD}"/>
    <cellStyle name="Accent4_Balanse ASA legal" xfId="16793" xr:uid="{E870CEA5-DD1F-4A0B-8B72-BE8448CFF037}"/>
    <cellStyle name="Accent5" xfId="21690" xr:uid="{8C8B2243-8EC1-46B8-B266-F2473238D45F}"/>
    <cellStyle name="Accent5 2" xfId="137" xr:uid="{DDFD8873-D334-47CC-BA9A-C72D5E6D6614}"/>
    <cellStyle name="Accent5 2 2" xfId="138" xr:uid="{0E4B2872-5CCA-4510-B29A-A14E1BDEDCC4}"/>
    <cellStyle name="Accent5 2 3" xfId="331" xr:uid="{0DCE6F51-025C-4525-8746-BB5DA3A7B3ED}"/>
    <cellStyle name="Accent5 2 4" xfId="17965" xr:uid="{6F91E54B-AB85-423B-AFCB-B4A2779E2ECD}"/>
    <cellStyle name="Accent5 3" xfId="330" xr:uid="{50BDA470-1B23-4539-8D06-5106DFEED9A2}"/>
    <cellStyle name="Accent5 3 2" xfId="17966" xr:uid="{54FACDBA-D6CB-4E26-A614-40CB77098C32}"/>
    <cellStyle name="Accent5 3 3" xfId="8868" xr:uid="{2BA1CD66-FCFF-45EB-81D6-80374DFF7EB6}"/>
    <cellStyle name="Accent5 4" xfId="17762" xr:uid="{ADA0EFD6-838A-40F8-B615-CAFD3A2CDBB0}"/>
    <cellStyle name="Accent5 5" xfId="17690" xr:uid="{38E885E5-26A6-4850-949D-4E3AA8BBC029}"/>
    <cellStyle name="Accent5 5 2" xfId="32126" xr:uid="{2BA2BAF2-CDB9-4859-AA5B-11FED237F19B}"/>
    <cellStyle name="Accent5 6" xfId="16794" xr:uid="{88F06C7E-3EB9-45DE-B867-19BDD4D7D993}"/>
    <cellStyle name="Accent5_Balanse ASA legal" xfId="16795" xr:uid="{DC57F013-38B7-4BCF-8E7C-EC52BEFACBB0}"/>
    <cellStyle name="Accent6" xfId="21694" xr:uid="{946A964E-8374-4774-8F4E-39D129A16871}"/>
    <cellStyle name="Accent6 2" xfId="139" xr:uid="{DE511B62-8277-46A6-AA4D-4353B3AC3D4C}"/>
    <cellStyle name="Accent6 2 2" xfId="140" xr:uid="{06512442-6C00-4A19-8D4B-BFF98C606DAA}"/>
    <cellStyle name="Accent6 2 3" xfId="333" xr:uid="{F9D4FF72-9A9F-43AC-B2D8-FC8AFC0F3496}"/>
    <cellStyle name="Accent6 2 4" xfId="17967" xr:uid="{AEE24726-A5D9-4597-85BD-0D1F399F71E5}"/>
    <cellStyle name="Accent6 2 5" xfId="8869" xr:uid="{ABCFF25B-D774-40C1-A0CF-2792173D1C46}"/>
    <cellStyle name="Accent6 3" xfId="332" xr:uid="{2BCE55A8-8DE3-4C4B-921B-8FDE4E37102A}"/>
    <cellStyle name="Accent6 3 2" xfId="17968" xr:uid="{1B5E3F90-E7A0-4432-B64C-F5FBA5A02EAF}"/>
    <cellStyle name="Accent6 3 3" xfId="8870" xr:uid="{DE7596CF-128C-4011-A661-2742E263D853}"/>
    <cellStyle name="Accent6 4" xfId="17763" xr:uid="{CA3CA570-6FF7-40A7-AD54-29912BB7C1B8}"/>
    <cellStyle name="Accent6 5" xfId="17691" xr:uid="{E1588860-B30D-4C69-AB5A-55972E35F917}"/>
    <cellStyle name="Accent6 5 2" xfId="32127" xr:uid="{234F317B-5D23-4CAA-9DFB-720DC5556992}"/>
    <cellStyle name="Accent6 6" xfId="16796" xr:uid="{8C47192B-E1D9-40E5-A6FF-2BE55DC6D51F}"/>
    <cellStyle name="Accent6_Balanse ASA legal" xfId="16797" xr:uid="{6CF51A01-19EB-4676-ADFC-BCE15164D726}"/>
    <cellStyle name="AFE" xfId="29" xr:uid="{C1244582-9E93-4ABC-A9D3-A0575EBB5132}"/>
    <cellStyle name="AFE 10 2" xfId="8791" xr:uid="{CF7494EB-19D5-495D-92F7-DD5B6AB96ACA}"/>
    <cellStyle name="AFE 2" xfId="661" xr:uid="{AFAAF847-A9FE-4525-A0AA-6E3C2B33CA17}"/>
    <cellStyle name="AFE 2 2" xfId="5668" xr:uid="{9D8AACA9-671E-483C-BBA8-79D1A215B292}"/>
    <cellStyle name="AFE 2 3" xfId="16798" xr:uid="{3A5A6C64-3712-4DFE-B803-43DD7C509FFD}"/>
    <cellStyle name="AFE 2 4" xfId="8787" xr:uid="{E704157D-4712-44CC-B94E-84DEAE09A57B}"/>
    <cellStyle name="AFE 2 5" xfId="5655" xr:uid="{4568A347-DBF3-4ACE-AD28-0535341C1FB9}"/>
    <cellStyle name="AFE 2_Ark1" xfId="16799" xr:uid="{B8C0DE57-7E81-45F6-9229-9D652D08FD2E}"/>
    <cellStyle name="AFE 3" xfId="823" xr:uid="{64729953-105B-47F0-AE37-196121890B73}"/>
    <cellStyle name="AFE 3 2" xfId="5669" xr:uid="{FC6239A4-A4DD-48F9-8176-9027FFB1A5E5}"/>
    <cellStyle name="AFE 3 2 2" xfId="8871" xr:uid="{FAB3AC46-34EF-4D83-AA0F-FFC79925BF43}"/>
    <cellStyle name="AFE 3 3" xfId="16800" xr:uid="{F525D400-82AC-4F0A-9BA8-C2747590085F}"/>
    <cellStyle name="AFE 3 4" xfId="5653" xr:uid="{9D17EACA-7D4F-44F9-9246-1A55E39CB3A8}"/>
    <cellStyle name="AFE 3_Ark1" xfId="16801" xr:uid="{85C5AFE2-3EC4-49C5-B5A1-EA88651B77DC}"/>
    <cellStyle name="AFE 4" xfId="8872" xr:uid="{288AEF68-9210-4060-ADF3-6D54279DA4DF}"/>
    <cellStyle name="AFE 4 2" xfId="17969" xr:uid="{310FA971-26D4-4D3D-B3F4-F08B5EFD49F5}"/>
    <cellStyle name="AFE 5" xfId="16802" xr:uid="{685F0C78-31E7-4510-B3A7-BEDEC8F9A460}"/>
    <cellStyle name="AFE 5 2" xfId="20649" xr:uid="{13FE8073-7EB2-4873-BD8D-71AD9CD65669}"/>
    <cellStyle name="AFE 6" xfId="16803" xr:uid="{807523A7-4E4A-486B-80FF-B930A57AF9A4}"/>
    <cellStyle name="AFE_1212" xfId="20656" xr:uid="{7251A530-30B6-476B-8C4F-6750EF937D19}"/>
    <cellStyle name="Aker Body" xfId="141" xr:uid="{C55F50B0-265C-4B72-AA5C-113919A7D4A2}"/>
    <cellStyle name="Aker Bullet" xfId="142" xr:uid="{A8586D31-D10B-407F-B623-DE6C57663EE2}"/>
    <cellStyle name="Aker Bullet 2" xfId="143" xr:uid="{337923DB-96E0-4335-B613-FC451E4F659F}"/>
    <cellStyle name="Aker Footnote" xfId="144" xr:uid="{6006ABAD-8548-48A7-8F80-960F1EBB6A3E}"/>
    <cellStyle name="Aker Heading 1" xfId="145" xr:uid="{392789CD-4436-4FF3-848F-FFAEF3422F51}"/>
    <cellStyle name="Aker Heading 2" xfId="146" xr:uid="{6F5E6E17-2B5E-403C-B4AF-09ED6F9BC408}"/>
    <cellStyle name="Aker Heading 3" xfId="147" xr:uid="{429543C1-1944-4ACA-B637-D89B6F057105}"/>
    <cellStyle name="Aker Heading 4" xfId="148" xr:uid="{08E2063A-B17D-4E50-B45E-F97C33957301}"/>
    <cellStyle name="Aker Heading 5" xfId="149" xr:uid="{F744C4A3-C61E-4C79-BD48-56001B785E8B}"/>
    <cellStyle name="Aker Table Bold" xfId="150" xr:uid="{BE996E03-FCD3-40F7-B192-8CC6CBFD84CF}"/>
    <cellStyle name="Aker Table Head" xfId="151" xr:uid="{F6DC5707-E63E-4ABD-B978-D7299564AD6F}"/>
    <cellStyle name="Aker Table Head 2" xfId="152" xr:uid="{513F6D45-184D-40C8-9BB1-4819F6B79643}"/>
    <cellStyle name="Aker Table Head 2 2" xfId="8875" xr:uid="{2991D4B6-C386-424B-9DE4-E81238563A40}"/>
    <cellStyle name="Aker Table Head 2 3" xfId="31221" xr:uid="{E5274D51-0DD5-4580-A561-A8E3521117C0}"/>
    <cellStyle name="Aker Table Head 3" xfId="8874" xr:uid="{414EE258-3074-44BE-A5C8-2F81566C8BC5}"/>
    <cellStyle name="Aker Table Head 4" xfId="31220" xr:uid="{F5FBFB62-E4D9-49A6-ABCC-12B6362EC55D}"/>
    <cellStyle name="Aker Table Head_Balanse ASA legal" xfId="16804" xr:uid="{2A32BFB7-CBA3-4689-8232-5FBEED6F657A}"/>
    <cellStyle name="Aker Table Italic" xfId="153" xr:uid="{17557428-DDE8-4D3E-A1BA-B61C2470E86D}"/>
    <cellStyle name="Aker Table Normal" xfId="154" xr:uid="{70B7B47B-5B41-4F46-B977-518310146723}"/>
    <cellStyle name="Aker Table SubTotal" xfId="155" xr:uid="{25BF6BC0-CCF5-493F-B96F-F309FCB9CC29}"/>
    <cellStyle name="Aker Table Total" xfId="156" xr:uid="{5F1FFFA1-CB8E-4959-82C8-C378ED4FFFBE}"/>
    <cellStyle name="Aker Table Total 2" xfId="17970" xr:uid="{8A424BCF-DD08-43C4-949E-86476106E196}"/>
    <cellStyle name="Aker Table Total 3" xfId="8876" xr:uid="{5C4DC171-A877-4F37-9C16-C692126F3436}"/>
    <cellStyle name="AMNS2" xfId="524" xr:uid="{AA349BE4-E9E4-4D23-BF87-765D01982886}"/>
    <cellStyle name="AMNS2 2" xfId="835" xr:uid="{4E4B14D4-3D22-46AD-AD3C-E84356C4582A}"/>
    <cellStyle name="AMNS2 2 2" xfId="17973" xr:uid="{0AD36134-BDD5-4613-B5D4-6E6D10A38A38}"/>
    <cellStyle name="AMNS2 2 2 2" xfId="21828" xr:uid="{C086631F-A5FC-4761-A317-86B80EF83043}"/>
    <cellStyle name="AMNS2 2 2 3" xfId="32161" xr:uid="{D5309101-6F56-4524-863A-69D4999B022F}"/>
    <cellStyle name="AMNS2 2 3" xfId="17972" xr:uid="{EFE7C3AD-4F98-421E-988F-A9358BDEED4B}"/>
    <cellStyle name="AMNS2 2 3 2" xfId="21813" xr:uid="{39150FEC-0202-4480-B54D-22C8C59F8D7F}"/>
    <cellStyle name="AMNS2 2 3 3" xfId="32160" xr:uid="{A31D5032-DCC0-45EC-87FD-AE2CE5729AD1}"/>
    <cellStyle name="AMNS2 2 4" xfId="5671" xr:uid="{7A3736EB-5E4F-4447-A684-5C12D9B0F5B1}"/>
    <cellStyle name="AMNS2 2 5" xfId="28138" xr:uid="{1880D371-3592-4397-9BB3-B8D77E9830B2}"/>
    <cellStyle name="AMNS2 3" xfId="17974" xr:uid="{3442A106-8D8F-42BF-AF79-D539393E409B}"/>
    <cellStyle name="AMNS2 3 2" xfId="21878" xr:uid="{5EDBE367-AAB3-40EF-8518-497CB6B9B6BE}"/>
    <cellStyle name="AMNS2 3 3" xfId="32162" xr:uid="{F471B5A3-CC14-4742-8D63-7F2F370D4906}"/>
    <cellStyle name="AMNS2 4" xfId="17971" xr:uid="{D5B04B5B-0D5F-41FF-A324-7DE713ADEDAB}"/>
    <cellStyle name="AMNS2 4 2" xfId="21833" xr:uid="{58015BF7-96CE-4080-9EE2-B063B90FA598}"/>
    <cellStyle name="AMNS2 4 3" xfId="32159" xr:uid="{60A1A7FF-D5FB-4D2B-BC58-A9F83EAC8725}"/>
    <cellStyle name="AMNS2 5" xfId="5670" xr:uid="{DE6CB900-6989-4ED0-89F2-CA43721FF664}"/>
    <cellStyle name="AMNS2 6" xfId="28137" xr:uid="{53426D6B-79F0-47F4-923B-C669B8203B1E}"/>
    <cellStyle name="AMNS2_Balanse ASA legal" xfId="16805" xr:uid="{0A4FAAD2-DDA4-4423-902D-588F81BA86E5}"/>
    <cellStyle name="Arreg" xfId="157" xr:uid="{CCDFD645-8E4A-4055-8F95-5CFD514F5FCF}"/>
    <cellStyle name="AUI_Kontroles" xfId="681" xr:uid="{B3141AAF-AA1D-4419-A04F-4BAC24DF6BE1}"/>
    <cellStyle name="Bad" xfId="21668" xr:uid="{95C0F27F-15B6-4457-9255-6FBB5BDD1A48}"/>
    <cellStyle name="Bad 2" xfId="158" xr:uid="{5F8101A7-E124-4FEC-8F91-EA649D4EF029}"/>
    <cellStyle name="Bad 2 2" xfId="159" xr:uid="{504C17F0-F601-4DB6-BBEC-7F6700B97BE7}"/>
    <cellStyle name="Bad 2 3" xfId="335" xr:uid="{F22BFBDD-673D-4C3A-B90B-0302EBB8583C}"/>
    <cellStyle name="Bad 2 4" xfId="17975" xr:uid="{56D3C950-EDDC-437A-B94D-592554EE8BE1}"/>
    <cellStyle name="Bad 2 5" xfId="8877" xr:uid="{C47CE44B-5922-484A-902E-CAC4C528A11E}"/>
    <cellStyle name="Bad 3" xfId="160" xr:uid="{02343D64-1798-4F08-918F-1DD24FC1B307}"/>
    <cellStyle name="Bad 3 2" xfId="17976" xr:uid="{279CD204-5916-4E93-9599-794AB63F1176}"/>
    <cellStyle name="Bad 3 3" xfId="8878" xr:uid="{96D42A1F-B8C3-4EDF-908A-7CC38D707DBD}"/>
    <cellStyle name="Bad 4" xfId="334" xr:uid="{D8F810FD-8FA1-4293-B3FE-C17FFB6243DE}"/>
    <cellStyle name="Bad 4 2" xfId="17977" xr:uid="{64A164CE-8036-4F44-9C7D-98B94BAE80AA}"/>
    <cellStyle name="Bad 4 3" xfId="8879" xr:uid="{1174E986-64E8-41FD-BE51-9FA429340D2C}"/>
    <cellStyle name="Bad 5" xfId="17764" xr:uid="{EC358513-E66C-4FBB-A351-0612039816E7}"/>
    <cellStyle name="Bad 6" xfId="17692" xr:uid="{62F62BDF-0841-4E3F-A934-7DD814D77063}"/>
    <cellStyle name="Bad 6 2" xfId="32128" xr:uid="{0EEFF8E7-0F6F-43C0-9935-317979A8BCC5}"/>
    <cellStyle name="Bad 7" xfId="16806" xr:uid="{53842903-F203-49E4-BDE8-D5FE54B39F51}"/>
    <cellStyle name="Bad_Balanse ASA legal" xfId="16807" xr:uid="{9F9F4825-212D-4621-9305-89306B017770}"/>
    <cellStyle name="Benyttet hyperkobling" xfId="8613" xr:uid="{567664CB-8291-4D2C-AA1D-78E2020A306B}"/>
    <cellStyle name="Benyttet hyperkobling 2" xfId="8715" xr:uid="{A2B478E9-0F77-402A-B5F6-1287EE5E4620}"/>
    <cellStyle name="Beregning 2" xfId="30" xr:uid="{7E558518-7622-4339-970E-2D2FDDC63A4C}"/>
    <cellStyle name="Beregning 2 2" xfId="3686" xr:uid="{DA94567F-4F11-442A-9309-2731F4D67560}"/>
    <cellStyle name="Beregning 2 3" xfId="8880" xr:uid="{CF28EDD8-C79E-42DF-8138-3DB695BA69D3}"/>
    <cellStyle name="Beregning 2 4" xfId="5632" xr:uid="{030FB510-7E9A-462D-9371-B500527D2E76}"/>
    <cellStyle name="Beregning 2 5" xfId="25907" xr:uid="{342984C2-7C08-48AB-8BB5-4E6AEAECE50E}"/>
    <cellStyle name="Beregning 2 6" xfId="28115" xr:uid="{EA8C5ED4-F5CD-4C90-864C-11110258F023}"/>
    <cellStyle name="Beregning 2_Ark1" xfId="16808" xr:uid="{B6DEA618-107E-478F-B57E-1C23078661BE}"/>
    <cellStyle name="Beregning 3" xfId="21736" xr:uid="{A64B0088-72D1-4E86-B023-D2BBE7027BF5}"/>
    <cellStyle name="Beregning 4" xfId="21699" xr:uid="{C36F9064-6A04-4C6D-A135-2DD257AD4CCA}"/>
    <cellStyle name="Beregning 5" xfId="5633" xr:uid="{8C94200D-669C-4DCA-8C7B-84818803482F}"/>
    <cellStyle name="Beregning 6" xfId="25856" xr:uid="{C0A13FF5-29C7-43A7-A4AD-9E1F1BE2208A}"/>
    <cellStyle name="blp_column_header" xfId="8881" xr:uid="{D0378213-9CC5-4707-81D4-29451646DC49}"/>
    <cellStyle name="Calc Currency (0)" xfId="161" xr:uid="{04809B6F-9DFA-47D9-BB1A-BF0F868E1848}"/>
    <cellStyle name="Calc Currency (2)" xfId="162" xr:uid="{541F3285-FCFB-4D57-B171-A3299C173D60}"/>
    <cellStyle name="Calc Percent (0)" xfId="163" xr:uid="{31D45353-7242-4847-96C3-08937D5367CD}"/>
    <cellStyle name="Calc Percent (1)" xfId="164" xr:uid="{63F75C70-E316-484A-8311-35DF771B00A9}"/>
    <cellStyle name="Calc Percent (1) 2" xfId="165" xr:uid="{26CA881D-AE1A-419E-A079-11183028FB04}"/>
    <cellStyle name="Calc Percent (1)_AFP Årsregnskap 2009 engelsk versjon 09 02 10" xfId="166" xr:uid="{B4D5CC7D-CE49-4958-BEB1-68E233129880}"/>
    <cellStyle name="Calc Percent (2)" xfId="167" xr:uid="{4004C33D-774F-424E-B88D-2FBA35A903B9}"/>
    <cellStyle name="Calc Units (0)" xfId="168" xr:uid="{92DEAFCC-9775-40E6-82BD-C3BB34A5E1DD}"/>
    <cellStyle name="Calc Units (1)" xfId="169" xr:uid="{112D5200-F3A6-4972-BB35-191DDEB5E6B6}"/>
    <cellStyle name="Calc Units (2)" xfId="170" xr:uid="{221797DE-0EA2-4189-B4D7-5F55A188EABF}"/>
    <cellStyle name="Calculation" xfId="25908" xr:uid="{02D07B9F-3AB5-4B9A-B029-39969474FC22}"/>
    <cellStyle name="Calculation 2" xfId="171" xr:uid="{7720E0D0-1B8C-40D1-A69C-2C6312A11494}"/>
    <cellStyle name="Calculation 2 2" xfId="172" xr:uid="{34497044-0C41-4479-B402-4DDBFE9109C8}"/>
    <cellStyle name="Calculation 2 3" xfId="337" xr:uid="{B843DE7E-B5CF-4250-A462-B98AA11C6E9F}"/>
    <cellStyle name="Calculation 2 4" xfId="17978" xr:uid="{46399EC0-6456-4C6A-8140-E4D2DA6793B5}"/>
    <cellStyle name="Calculation 2 5" xfId="8883" xr:uid="{D0FD2845-D481-4ACA-8025-823FDDB07A5E}"/>
    <cellStyle name="Calculation 3" xfId="336" xr:uid="{481DA5A7-1EC8-443A-A78D-B7DE891F2D33}"/>
    <cellStyle name="Calculation 3 2" xfId="17979" xr:uid="{92E8F194-A323-480B-831A-EC8431006DF1}"/>
    <cellStyle name="Calculation 3 3" xfId="8884" xr:uid="{9962F6D9-2274-4574-B453-AD39956EDD20}"/>
    <cellStyle name="Calculation 4" xfId="17765" xr:uid="{D5C1D9D3-1C61-4B56-945B-E411430D039F}"/>
    <cellStyle name="Calculation 5" xfId="17693" xr:uid="{5F33852A-A711-4353-8261-3207B15DA9B4}"/>
    <cellStyle name="Calculation 5 2" xfId="32129" xr:uid="{C38452A0-1F50-491D-95C9-12380B84037B}"/>
    <cellStyle name="Calculation 6" xfId="16809" xr:uid="{CA7DDE3A-59B1-4311-911F-C726FA171E82}"/>
    <cellStyle name="Calculation_Balanse ASA legal" xfId="27031" xr:uid="{E0AF3CFE-B191-462F-929B-4BF1D4C4A1DB}"/>
    <cellStyle name="CDMDefaultStyle" xfId="21894" xr:uid="{5ED3D90A-AA0B-4D21-82B7-8DD5D30684B1}"/>
    <cellStyle name="Check Cell" xfId="21671" xr:uid="{66333C17-E7EC-4A54-97DC-41C18BF18DC4}"/>
    <cellStyle name="Check Cell 2" xfId="173" xr:uid="{8878FEBD-812E-4E0E-AD2D-8121260ECCBA}"/>
    <cellStyle name="Check Cell 2 2" xfId="174" xr:uid="{4931E21B-BA7F-48CC-8328-5B9623FB71A9}"/>
    <cellStyle name="Check Cell 2 3" xfId="339" xr:uid="{69D08E0B-92CC-417F-9572-F9629ABD0AE1}"/>
    <cellStyle name="Check Cell 2 4" xfId="17980" xr:uid="{F5AC3CBF-17F0-4DB0-8BFF-D5B531363174}"/>
    <cellStyle name="Check Cell 3" xfId="338" xr:uid="{45C49E58-90E1-4393-AFCD-7EF4AEC8B733}"/>
    <cellStyle name="Check Cell 3 2" xfId="17981" xr:uid="{39988854-1BD8-4433-91C1-4BB54616D170}"/>
    <cellStyle name="Check Cell 3 3" xfId="8885" xr:uid="{93F0033E-1B98-489E-9657-357FD5884D02}"/>
    <cellStyle name="Check Cell 4" xfId="17766" xr:uid="{4A849C23-EDCA-4509-BC71-3FF9AFAC69B7}"/>
    <cellStyle name="Check Cell 5" xfId="17694" xr:uid="{F7DC4E32-F006-49D3-B38A-ADCFA027FAA2}"/>
    <cellStyle name="Check Cell 5 2" xfId="32130" xr:uid="{FF21ED2E-8E1F-4444-B7EA-B29A09519240}"/>
    <cellStyle name="Check Cell 6" xfId="16810" xr:uid="{DA92D1B2-6485-4525-9651-028880BA08F2}"/>
    <cellStyle name="Check Cell_Balanse ASA legal" xfId="16811" xr:uid="{66210857-DF84-437C-B31D-FBD6AE46006F}"/>
    <cellStyle name="Comma" xfId="6" xr:uid="{A4453763-630C-40A7-AB38-CE06BCB4F6CC}"/>
    <cellStyle name="Comma [0]" xfId="7" xr:uid="{18D79664-C9B5-461B-9A36-D3CCBA95D793}"/>
    <cellStyle name="Comma [0] 10" xfId="574" xr:uid="{ACE6FFCF-B51F-49E5-A463-6962D2C461B3}"/>
    <cellStyle name="Comma [0] 10 2" xfId="4176" xr:uid="{D7FD9176-9B9C-43DD-B9C3-0B9BE53A158E}"/>
    <cellStyle name="Comma [0] 10 2 2" xfId="5187" xr:uid="{BD2E4AB4-1F70-466B-BFB3-BF04658B4FC6}"/>
    <cellStyle name="Comma [0] 10 2 2 2" xfId="8888" xr:uid="{EBFBCFB7-A953-419B-9BCB-08B33305EDC2}"/>
    <cellStyle name="Comma [0] 10 2 2 2 2" xfId="22427" xr:uid="{B8305507-3D52-4830-8076-242BED05CDC6}"/>
    <cellStyle name="Comma [0] 10 2 2 3" xfId="22426" xr:uid="{CE7877E8-053F-49F0-99A1-D30BE30E9A51}"/>
    <cellStyle name="Comma [0] 10 2 3" xfId="8889" xr:uid="{CAB53CE3-518E-4C17-BEAB-F806F10D33B6}"/>
    <cellStyle name="Comma [0] 10 2 3 2" xfId="22428" xr:uid="{9AC12AF0-64F6-4F5B-BEA6-469BA04A87EB}"/>
    <cellStyle name="Comma [0] 10 2 4" xfId="22197" xr:uid="{013D6F82-4AF7-44F2-AF6C-83A143CCEBCF}"/>
    <cellStyle name="Comma [0] 10 3" xfId="4838" xr:uid="{4666D03B-7BBD-406B-B10B-ACD558D2D478}"/>
    <cellStyle name="Comma [0] 10 3 2" xfId="8890" xr:uid="{D8C3C553-29E0-418F-8CE3-86DCA948406E}"/>
    <cellStyle name="Comma [0] 10 3 2 2" xfId="22430" xr:uid="{71AAEEB7-E414-4C30-9490-513A0A1E936E}"/>
    <cellStyle name="Comma [0] 10 3 3" xfId="22429" xr:uid="{7BD9BF68-5475-4407-8E4B-702F8B6EED68}"/>
    <cellStyle name="Comma [0] 10 4" xfId="8891" xr:uid="{CBFB88CF-7B36-4815-B3F7-D988A61E3537}"/>
    <cellStyle name="Comma [0] 10 4 2" xfId="22431" xr:uid="{6CD04B18-FBFF-4A0F-8036-6D13DE7C919A}"/>
    <cellStyle name="Comma [0] 10 5" xfId="22141" xr:uid="{BA5FCBCC-3AC7-452B-8C9E-BCB9442D5972}"/>
    <cellStyle name="Comma [0] 11" xfId="700" xr:uid="{F20AB1BC-097F-4049-B787-BB5ECB75A448}"/>
    <cellStyle name="Comma [0] 11 2" xfId="4190" xr:uid="{604F6A83-D50D-4741-9AAB-742B25489BF9}"/>
    <cellStyle name="Comma [0] 11 2 2" xfId="5201" xr:uid="{9EC33558-2398-4F3C-8F9A-240803C231DF}"/>
    <cellStyle name="Comma [0] 11 2 2 2" xfId="8892" xr:uid="{AF232CE2-392A-4ED6-9327-B6107AF0639D}"/>
    <cellStyle name="Comma [0] 11 2 2 2 2" xfId="22433" xr:uid="{650CC037-8191-47D3-8CF0-8992DFC59A29}"/>
    <cellStyle name="Comma [0] 11 2 2 3" xfId="22432" xr:uid="{6797D7DB-97CC-4475-A2BA-7860C106A288}"/>
    <cellStyle name="Comma [0] 11 2 3" xfId="8893" xr:uid="{7886FC9E-3B21-4A65-99CA-0718BE8D35E0}"/>
    <cellStyle name="Comma [0] 11 2 3 2" xfId="22434" xr:uid="{43CFD163-D5F6-4205-B9FE-0A0C25DAFB4E}"/>
    <cellStyle name="Comma [0] 11 2 4" xfId="22205" xr:uid="{132821E4-AD84-43DD-897D-34BE3CA305F4}"/>
    <cellStyle name="Comma [0] 11 3" xfId="4858" xr:uid="{AB3D0000-1576-4717-8A35-554A6BC39D8C}"/>
    <cellStyle name="Comma [0] 11 3 2" xfId="8894" xr:uid="{57AAA130-0134-4A13-A0AE-948B8E3A900C}"/>
    <cellStyle name="Comma [0] 11 3 2 2" xfId="22436" xr:uid="{55F9263D-B9D2-49E4-A24B-9D9A176407F9}"/>
    <cellStyle name="Comma [0] 11 3 3" xfId="22435" xr:uid="{87927B18-A032-4999-975C-1ABB68FEC095}"/>
    <cellStyle name="Comma [0] 11 4" xfId="8895" xr:uid="{D6E114E9-896F-4F79-A49D-863B74052242}"/>
    <cellStyle name="Comma [0] 11 4 2" xfId="22437" xr:uid="{B9825DDF-8D1E-491B-AB29-7710A1EE7A06}"/>
    <cellStyle name="Comma [0] 11 5" xfId="22148" xr:uid="{C0A8A032-A5CA-41D4-946B-58BE5876CFFB}"/>
    <cellStyle name="Comma [0] 12" xfId="766" xr:uid="{8CB0FE17-99F7-4DCF-8D6A-CA3E24BB8961}"/>
    <cellStyle name="Comma [0] 12 2" xfId="4196" xr:uid="{0157F2B9-2ED6-40CC-9D49-E3A7BC81FBE1}"/>
    <cellStyle name="Comma [0] 12 2 2" xfId="5205" xr:uid="{634DD7AF-D796-4998-8A36-A5EB75337FB5}"/>
    <cellStyle name="Comma [0] 12 2 2 2" xfId="8896" xr:uid="{3FB769F2-3A53-4913-BD70-0C66B5C54A31}"/>
    <cellStyle name="Comma [0] 12 2 2 2 2" xfId="22439" xr:uid="{23DF61EB-AEF8-4EE3-BBAC-469691E67FC6}"/>
    <cellStyle name="Comma [0] 12 2 2 3" xfId="22438" xr:uid="{FE580C97-ABDA-4AEA-BD84-5EE1CFFEA053}"/>
    <cellStyle name="Comma [0] 12 2 3" xfId="8897" xr:uid="{4B5C23F6-207F-4CA4-9D2A-B223F3DC99E2}"/>
    <cellStyle name="Comma [0] 12 2 3 2" xfId="22440" xr:uid="{53BF316C-08F7-4E8B-A99E-75EDA7AA2BCB}"/>
    <cellStyle name="Comma [0] 12 2 4" xfId="22210" xr:uid="{1DDB65D6-E46E-4C23-ABBC-719CA02D83B0}"/>
    <cellStyle name="Comma [0] 12 3" xfId="4870" xr:uid="{8FC9E96F-FAAA-430E-80F3-3E37D7490A74}"/>
    <cellStyle name="Comma [0] 12 3 2" xfId="8898" xr:uid="{31E87277-41A7-4474-B310-67B10E17CD82}"/>
    <cellStyle name="Comma [0] 12 3 2 2" xfId="22442" xr:uid="{EE97A975-411A-44D7-BABD-A7396926125A}"/>
    <cellStyle name="Comma [0] 12 3 3" xfId="22441" xr:uid="{7E0F1828-051B-47DE-80B3-A239313E6F6D}"/>
    <cellStyle name="Comma [0] 12 4" xfId="8899" xr:uid="{43D77C79-C37B-40C9-A3D1-B0E97F2E4D40}"/>
    <cellStyle name="Comma [0] 12 4 2" xfId="22443" xr:uid="{D312C56D-B0E6-4E98-BF13-FA5E186F2F81}"/>
    <cellStyle name="Comma [0] 12 5" xfId="22151" xr:uid="{E7BD099F-1B34-40ED-9A2E-21F5A1A98ADE}"/>
    <cellStyle name="Comma [0] 13" xfId="508" xr:uid="{296E3EC2-823E-463D-9211-4EC924C5CBD1}"/>
    <cellStyle name="Comma [0] 13 2" xfId="4167" xr:uid="{EF768711-22A6-483B-8F1B-6387449F85F3}"/>
    <cellStyle name="Comma [0] 13 2 2" xfId="5179" xr:uid="{A53AA4A8-404E-44CE-82E6-B41322F1F574}"/>
    <cellStyle name="Comma [0] 13 2 2 2" xfId="8900" xr:uid="{8A0A1686-A93E-4F7D-A05A-C770A793D573}"/>
    <cellStyle name="Comma [0] 13 2 2 2 2" xfId="22445" xr:uid="{A40972E9-7A26-4DB0-B0B1-600BD677699D}"/>
    <cellStyle name="Comma [0] 13 2 2 3" xfId="22444" xr:uid="{5CE88C84-B26C-4148-B300-AAFA1D5F62DD}"/>
    <cellStyle name="Comma [0] 13 2 3" xfId="8901" xr:uid="{9ADD9977-D8E6-40CD-898F-376D5E48B239}"/>
    <cellStyle name="Comma [0] 13 2 3 2" xfId="22446" xr:uid="{71AB1A6B-C94F-48E8-89DA-D7141C30BF15}"/>
    <cellStyle name="Comma [0] 13 2 4" xfId="22192" xr:uid="{0CFF9667-E266-4EAC-A913-0D37AE5496BC}"/>
    <cellStyle name="Comma [0] 13 3" xfId="4827" xr:uid="{E3953D7F-C03E-47DC-88A7-24143AFC1C8A}"/>
    <cellStyle name="Comma [0] 13 3 2" xfId="8902" xr:uid="{44D84A67-1580-4468-9A9A-8EC5DA31B3F5}"/>
    <cellStyle name="Comma [0] 13 3 2 2" xfId="22448" xr:uid="{1C3E7F10-DCFA-4417-B05E-594BBA846591}"/>
    <cellStyle name="Comma [0] 13 3 3" xfId="22447" xr:uid="{82EF2202-F732-4D4B-BC98-CBAE524B6284}"/>
    <cellStyle name="Comma [0] 13 4" xfId="8903" xr:uid="{4CD8F1D4-BAD6-47BC-B8CA-52900AC6EE32}"/>
    <cellStyle name="Comma [0] 13 4 2" xfId="22449" xr:uid="{8176EC90-5A64-4716-8E58-31DEA56119FC}"/>
    <cellStyle name="Comma [0] 13 5" xfId="22137" xr:uid="{12224539-AF0E-4C7B-B3BE-247CA998C168}"/>
    <cellStyle name="Comma [0] 14" xfId="666" xr:uid="{0B55F591-796A-4341-A732-FBDE849E3611}"/>
    <cellStyle name="Comma [0] 14 2" xfId="4187" xr:uid="{802D79D5-E67B-499C-A3E4-E1A82D0F2822}"/>
    <cellStyle name="Comma [0] 14 2 2" xfId="5198" xr:uid="{14DB138C-7D08-4233-8B87-62D8BBF6A14F}"/>
    <cellStyle name="Comma [0] 14 2 2 2" xfId="8904" xr:uid="{7CC827E2-F7FE-4F60-8E8A-952C1F4C4B5A}"/>
    <cellStyle name="Comma [0] 14 2 2 2 2" xfId="22451" xr:uid="{5919BDFA-45D7-4F3B-9B1D-E704E382C1B1}"/>
    <cellStyle name="Comma [0] 14 2 2 3" xfId="22450" xr:uid="{46B3C8D0-4195-46D7-ACE0-40B7AD00952B}"/>
    <cellStyle name="Comma [0] 14 2 3" xfId="8905" xr:uid="{AECB0C41-455F-42F1-99F0-8595FAAFDC62}"/>
    <cellStyle name="Comma [0] 14 2 3 2" xfId="22452" xr:uid="{5E47A337-D2F0-4458-9D9F-D20BEC00D7B2}"/>
    <cellStyle name="Comma [0] 14 2 4" xfId="22203" xr:uid="{9A7F0C2A-AD91-4872-8D53-B724E31A3D1E}"/>
    <cellStyle name="Comma [0] 14 3" xfId="4855" xr:uid="{5D52A22B-7FCC-46E1-AE28-F199A5E5ACAF}"/>
    <cellStyle name="Comma [0] 14 3 2" xfId="8906" xr:uid="{B511A4F9-9C29-4BA7-99B0-E919F5AEA984}"/>
    <cellStyle name="Comma [0] 14 3 2 2" xfId="22454" xr:uid="{9F96FA36-F1AF-4F8B-8889-3F5288F57EF7}"/>
    <cellStyle name="Comma [0] 14 3 3" xfId="22453" xr:uid="{88508396-05D8-46E6-9122-A9E8B361D7C6}"/>
    <cellStyle name="Comma [0] 14 4" xfId="8907" xr:uid="{FF40832A-DD90-4F32-BCB3-EB07C4A58541}"/>
    <cellStyle name="Comma [0] 14 4 2" xfId="22455" xr:uid="{D02D402E-A36E-4E54-B6EF-D40EF2D29444}"/>
    <cellStyle name="Comma [0] 14 5" xfId="22146" xr:uid="{6D452B77-0BAE-41B1-A0EC-9AC2525D37FE}"/>
    <cellStyle name="Comma [0] 15" xfId="741" xr:uid="{6238E56F-DAD9-4463-9A83-9EC4B33B0187}"/>
    <cellStyle name="Comma [0] 15 2" xfId="4193" xr:uid="{50F59895-5715-494E-AF1D-581405D59936}"/>
    <cellStyle name="Comma [0] 15 2 2" xfId="5203" xr:uid="{7C90A7E5-E99C-4564-89A0-CA38B545DA39}"/>
    <cellStyle name="Comma [0] 15 2 2 2" xfId="8908" xr:uid="{47759550-A335-45FA-B3F0-E6328DE359AD}"/>
    <cellStyle name="Comma [0] 15 2 2 2 2" xfId="22457" xr:uid="{E618E2E2-33C0-42A1-A415-74822BDFC30E}"/>
    <cellStyle name="Comma [0] 15 2 2 3" xfId="22456" xr:uid="{921EEA8E-4297-405B-AEC8-CF1CFF698D3A}"/>
    <cellStyle name="Comma [0] 15 2 3" xfId="8909" xr:uid="{A9614276-5E4F-4884-8431-F128C0F89C5B}"/>
    <cellStyle name="Comma [0] 15 2 3 2" xfId="22458" xr:uid="{51324E88-F4F0-4A2F-A658-70113FB08437}"/>
    <cellStyle name="Comma [0] 15 2 4" xfId="22207" xr:uid="{019E3B14-08E0-4142-8DE2-4D9EF0774259}"/>
    <cellStyle name="Comma [0] 15 3" xfId="4866" xr:uid="{0D63409B-D5E2-4878-AEEF-B375BFFFEA7A}"/>
    <cellStyle name="Comma [0] 15 3 2" xfId="8910" xr:uid="{2E80A3F2-0969-4DB2-B3FA-1BB315955F94}"/>
    <cellStyle name="Comma [0] 15 3 2 2" xfId="22460" xr:uid="{AB29283E-E771-493B-B858-30CB82EAA1D2}"/>
    <cellStyle name="Comma [0] 15 3 3" xfId="22459" xr:uid="{C15E0762-FCBE-43F9-8152-2FBBF4FD5903}"/>
    <cellStyle name="Comma [0] 15 4" xfId="8911" xr:uid="{6CB43207-7B8E-44A9-A155-4AD349362BD3}"/>
    <cellStyle name="Comma [0] 15 4 2" xfId="22461" xr:uid="{6995D7FE-454D-42EF-8377-7FB3457771EC}"/>
    <cellStyle name="Comma [0] 15 5" xfId="22149" xr:uid="{0B2B8AFE-16CF-41A4-A823-2439D27CF7B7}"/>
    <cellStyle name="Comma [0] 16" xfId="591" xr:uid="{2D2DA523-9D7D-4358-B3A1-F49B78427C7C}"/>
    <cellStyle name="Comma [0] 16 2" xfId="4839" xr:uid="{0973B733-9409-41A6-A281-1A2AD2478677}"/>
    <cellStyle name="Comma [0] 16 2 2" xfId="8912" xr:uid="{6811C6F7-0458-47C5-8B05-E1817BA49411}"/>
    <cellStyle name="Comma [0] 16 2 2 2" xfId="22463" xr:uid="{6C1DED99-A650-4287-A57F-8FC93E83CE23}"/>
    <cellStyle name="Comma [0] 16 2 3" xfId="22462" xr:uid="{243F8B57-4A0B-4F7C-83FF-F8D7C4F0CE4E}"/>
    <cellStyle name="Comma [0] 16 3" xfId="8913" xr:uid="{108817D8-3C87-417A-BF5B-CE0DD7A37F03}"/>
    <cellStyle name="Comma [0] 16 3 2" xfId="22464" xr:uid="{0E99C234-3E73-4C5D-B140-C442297D4BBA}"/>
    <cellStyle name="Comma [0] 16 4" xfId="22198" xr:uid="{5CECCC41-0A2F-49E0-98ED-2EB302FCF26E}"/>
    <cellStyle name="Comma [0] 17" xfId="707" xr:uid="{082F1B72-B4A4-4555-A557-23C0D6D936D2}"/>
    <cellStyle name="Comma [0] 17 2" xfId="4859" xr:uid="{DC41F2F2-E6A4-45E5-AAEF-5159A2A4DDA3}"/>
    <cellStyle name="Comma [0] 17 2 2" xfId="8914" xr:uid="{41ED13F1-B4A0-49A9-81B1-9C48B83DE997}"/>
    <cellStyle name="Comma [0] 17 2 2 2" xfId="22466" xr:uid="{D22CFCDD-CDED-4677-A910-A9F0647B6C4A}"/>
    <cellStyle name="Comma [0] 17 2 3" xfId="22465" xr:uid="{5364BD92-E632-4F07-A34E-C6CFA4C3F139}"/>
    <cellStyle name="Comma [0] 17 3" xfId="8915" xr:uid="{E8A459F9-4954-48CE-AE6C-35D91715F727}"/>
    <cellStyle name="Comma [0] 17 3 2" xfId="22467" xr:uid="{6888DB47-DFD8-480B-B569-07ADFCC10EB5}"/>
    <cellStyle name="Comma [0] 17 4" xfId="22206" xr:uid="{BDAFBF96-2A95-41D1-AAE7-9CF4D5E086E4}"/>
    <cellStyle name="Comma [0] 18" xfId="714" xr:uid="{44C24F6B-2CED-4CD6-8C24-60630518C62C}"/>
    <cellStyle name="Comma [0] 18 2" xfId="4860" xr:uid="{44A14E70-2D3E-4F21-9DB1-79E00312242E}"/>
    <cellStyle name="Comma [0] 18 2 2" xfId="8916" xr:uid="{FED937E1-E56D-4EF1-90F3-795F0F1DFC7B}"/>
    <cellStyle name="Comma [0] 18 2 2 2" xfId="21166" xr:uid="{8909DD60-0921-4B7C-B9B7-A52AEDE073AA}"/>
    <cellStyle name="Comma [0] 18 2 2 2 3" xfId="27599" xr:uid="{5890F815-3214-4486-8981-9454DDB1903B}"/>
    <cellStyle name="Comma [0] 18 2 2 2 4" xfId="24726" xr:uid="{37332FC0-E034-46FC-9ACE-708C2E488492}"/>
    <cellStyle name="Comma [0] 18 2 2 3" xfId="22470" xr:uid="{183C1108-1C34-49B9-8616-1AAC15BD99FC}"/>
    <cellStyle name="Comma [0] 18 2 3" xfId="21534" xr:uid="{D2C00BAB-DB5F-41AA-BDCD-B6ECE66FE445}"/>
    <cellStyle name="Comma [0] 18 2 3 3" xfId="27959" xr:uid="{CC9D5B93-91B2-4D74-BE8E-5B76F49A2159}"/>
    <cellStyle name="Comma [0] 18 2 3 4" xfId="25086" xr:uid="{69ACA184-D300-480D-9A5E-C571D617375F}"/>
    <cellStyle name="Comma [0] 18 2 4" xfId="20811" xr:uid="{645C6A19-0F21-4A01-A237-8BD213B1F8FE}"/>
    <cellStyle name="Comma [0] 18 2 4 2" xfId="32345" xr:uid="{74950D09-AE53-4971-BD6E-643B7094DD9E}"/>
    <cellStyle name="Comma [0] 18 2 4 3" xfId="27249" xr:uid="{FE1348D9-F946-4300-8889-4D2FF42D9ABB}"/>
    <cellStyle name="Comma [0] 18 2 4 4" xfId="24376" xr:uid="{34EF4B38-2FF7-4C75-9B99-55C9E1DB29C2}"/>
    <cellStyle name="Comma [0] 18 2 5" xfId="22469" xr:uid="{6DD0AC37-E7AC-4086-8565-D87165F601A9}"/>
    <cellStyle name="Comma [0] 18 3" xfId="8917" xr:uid="{1482D597-4773-42F1-A457-974A5EAAB76D}"/>
    <cellStyle name="Comma [0] 18 3 2" xfId="21010" xr:uid="{F0BF2B25-BABC-4926-A4D6-36C1C7D4D896}"/>
    <cellStyle name="Comma [0] 18 3 2 2" xfId="32539" xr:uid="{BB1BE809-D9F8-48A5-BC3F-AE1861DDF81A}"/>
    <cellStyle name="Comma [0] 18 3 2 3" xfId="27443" xr:uid="{972BD05E-565F-4810-86E7-F4F07844A433}"/>
    <cellStyle name="Comma [0] 18 3 2 4" xfId="24570" xr:uid="{4FE299C9-6498-4772-B8DE-6178422A919F}"/>
    <cellStyle name="Comma [0] 18 3 3" xfId="22471" xr:uid="{0C5E82F8-8365-4FD0-9E69-8DD1142489BD}"/>
    <cellStyle name="Comma [0] 18 4" xfId="21377" xr:uid="{5B501FD4-333E-40CE-828E-5C1501E64C76}"/>
    <cellStyle name="Comma [0] 18 4 3" xfId="27802" xr:uid="{D8CBAEC8-FC2E-43DA-8188-2FADEF0C0A3F}"/>
    <cellStyle name="Comma [0] 18 4 4" xfId="24929" xr:uid="{8F34F845-888C-4D8A-85E4-B734346A3F95}"/>
    <cellStyle name="Comma [0] 18 5" xfId="20698" xr:uid="{BBC7EA87-B0B6-46C4-9A2E-764CCF9E87C2}"/>
    <cellStyle name="Comma [0] 18 5 2" xfId="32232" xr:uid="{56C81EC0-5C19-48FB-90FF-983025D3E148}"/>
    <cellStyle name="Comma [0] 18 5 3" xfId="27136" xr:uid="{92A772A6-0C05-4BC8-B0AC-9BA76038AADC}"/>
    <cellStyle name="Comma [0] 18 5 4" xfId="24263" xr:uid="{7252E9C7-0F5A-4CE5-B4ED-1743CA220E1B}"/>
    <cellStyle name="Comma [0] 18 6" xfId="22468" xr:uid="{4A7AF1C1-98A1-458E-93D2-1D2E82D33478}"/>
    <cellStyle name="Comma [0] 18_Valuta beregning" xfId="8918" xr:uid="{994B4F0D-ADA5-4AFB-96E3-93F2A1BAB9D1}"/>
    <cellStyle name="Comma [0] 19" xfId="3771" xr:uid="{30D32D54-A6A0-425F-9FDA-C9B2FB60521D}"/>
    <cellStyle name="Comma [0] 19 2" xfId="4928" xr:uid="{6D01CA2A-2122-4D9F-B881-F45BF060721D}"/>
    <cellStyle name="Comma [0] 19 2 2" xfId="8919" xr:uid="{6B2B23FA-2966-498B-9004-6AD0F7D77968}"/>
    <cellStyle name="Comma [0] 19 2 2 2" xfId="21221" xr:uid="{090397D4-97D6-495B-91EA-F69CAA966DFD}"/>
    <cellStyle name="Comma [0] 19 2 2 2 3" xfId="27654" xr:uid="{6D73B555-ECEF-459B-97C8-8003E9ACF2B0}"/>
    <cellStyle name="Comma [0] 19 2 2 2 4" xfId="24781" xr:uid="{8A041810-C447-4083-BD52-020925DA60C6}"/>
    <cellStyle name="Comma [0] 19 2 2 3" xfId="22474" xr:uid="{19A81594-F20D-4544-BF53-C24C324C5EFE}"/>
    <cellStyle name="Comma [0] 19 2 3" xfId="21589" xr:uid="{AD6C11F1-4672-4CCA-B599-CD49F057A668}"/>
    <cellStyle name="Comma [0] 19 2 3 3" xfId="28014" xr:uid="{D73F12BD-D53E-4F02-BBBA-56672FF89AA2}"/>
    <cellStyle name="Comma [0] 19 2 3 4" xfId="25141" xr:uid="{6321732D-514B-4514-812E-A110DA6FABEB}"/>
    <cellStyle name="Comma [0] 19 2 4" xfId="20863" xr:uid="{04D0E0D1-D24E-4617-B45A-16C0AF5A8F1A}"/>
    <cellStyle name="Comma [0] 19 2 4 2" xfId="32397" xr:uid="{EC0F3A66-2403-4AC6-9530-15C51789FBA1}"/>
    <cellStyle name="Comma [0] 19 2 4 3" xfId="27301" xr:uid="{B90F4578-FF0B-4DF1-A60A-02E2DEB39777}"/>
    <cellStyle name="Comma [0] 19 2 4 4" xfId="24428" xr:uid="{675ECBFC-57A4-4D27-887F-E1670016B96E}"/>
    <cellStyle name="Comma [0] 19 2 5" xfId="22473" xr:uid="{8ABCF55F-46B2-4610-AC01-02E225ACA073}"/>
    <cellStyle name="Comma [0] 19 3" xfId="8920" xr:uid="{DD80D195-CC9B-4725-A813-EEFEADBAFA5E}"/>
    <cellStyle name="Comma [0] 19 3 2" xfId="21063" xr:uid="{BDBF77DE-6BBE-4CE1-825A-6187DEC608B0}"/>
    <cellStyle name="Comma [0] 19 3 2 2" xfId="32592" xr:uid="{5AEA58D6-A71E-4409-88B3-83ADFB4E3B27}"/>
    <cellStyle name="Comma [0] 19 3 2 3" xfId="27496" xr:uid="{CBEEB7CC-2A2B-4DA2-B8BF-B0FC6D319518}"/>
    <cellStyle name="Comma [0] 19 3 2 4" xfId="24623" xr:uid="{95719734-3F0C-45C6-9817-48F11937C95B}"/>
    <cellStyle name="Comma [0] 19 3 3" xfId="22475" xr:uid="{0C5D2617-D8C4-48A7-A997-A5EFCBBF47D0}"/>
    <cellStyle name="Comma [0] 19 4" xfId="21431" xr:uid="{C21187BF-5D6D-43E3-B12D-14386C12C22F}"/>
    <cellStyle name="Comma [0] 19 4 3" xfId="27856" xr:uid="{FF9A0A1E-770E-446F-AA6F-53B6D9D76464}"/>
    <cellStyle name="Comma [0] 19 4 4" xfId="24983" xr:uid="{04955ED0-6521-4790-867A-FA4E6A2619B3}"/>
    <cellStyle name="Comma [0] 19 5" xfId="20736" xr:uid="{FD3AD2F5-48B0-42A0-BB2D-8086E3BC49BD}"/>
    <cellStyle name="Comma [0] 19 5 2" xfId="32270" xr:uid="{356DE5CE-91B3-4525-8958-7A7FC35D6BCE}"/>
    <cellStyle name="Comma [0] 19 5 3" xfId="27174" xr:uid="{D49F4250-0E74-429A-99D2-FF9CBCB3A694}"/>
    <cellStyle name="Comma [0] 19 5 4" xfId="24301" xr:uid="{E67B6A9A-AAE8-4046-A027-373C1FE83906}"/>
    <cellStyle name="Comma [0] 19 6" xfId="22472" xr:uid="{D7D9F391-3B5B-439E-86EF-90D4338FA768}"/>
    <cellStyle name="Comma [0] 19_Valuta beregning" xfId="8921" xr:uid="{0AA5C008-1A51-4430-A013-64B3768BCEDD}"/>
    <cellStyle name="Comma [0] 2" xfId="84" xr:uid="{BD36CCB4-E4CF-48F0-AF7B-2963C342E875}"/>
    <cellStyle name="Comma [0] 2 10" xfId="8923" xr:uid="{DF1347DC-0D6B-41AA-BD81-DF07B07D09D1}"/>
    <cellStyle name="Comma [0] 2 10 2" xfId="22477" xr:uid="{0946DF63-2E7F-499A-BE93-FE354CF6CEA4}"/>
    <cellStyle name="Comma [0] 2 11" xfId="8922" xr:uid="{543B539D-7F3F-4D19-A7FC-EB9D8C0A1E0C}"/>
    <cellStyle name="Comma [0] 2 11 2" xfId="22476" xr:uid="{96E7AA3C-6C88-4C38-AC8F-F9FF2AD6C6E6}"/>
    <cellStyle name="Comma [0] 2 12" xfId="8793" xr:uid="{6761C418-4C6E-4850-BBAF-33E9BE2DF671}"/>
    <cellStyle name="Comma [0] 2 12 2" xfId="26085" xr:uid="{EAEDC41B-A9E6-45AC-AB60-1E8D027CCAE3}"/>
    <cellStyle name="Comma [0] 2 12 4" xfId="22415" xr:uid="{74F17454-8494-480F-BEF7-054EE0BD35DB}"/>
    <cellStyle name="Comma [0] 2 13" xfId="31211" xr:uid="{8193D159-AF36-4D3D-9B7F-621E6CC16025}"/>
    <cellStyle name="Comma [0] 2 14" xfId="21902" xr:uid="{D13A78F3-DDF5-46CC-B0FB-8BACAFD66C31}"/>
    <cellStyle name="Comma [0] 2 2" xfId="382" xr:uid="{65E33446-AA4D-4853-8B6A-C64912F34967}"/>
    <cellStyle name="Comma [0] 2 2 2" xfId="3955" xr:uid="{06515980-4388-4656-9FFE-F38BE1EA4DB2}"/>
    <cellStyle name="Comma [0] 2 2 2 2" xfId="5017" xr:uid="{A0A6B03B-3386-4199-ABCF-CFF5F0D474E6}"/>
    <cellStyle name="Comma [0] 2 2 2 2 2" xfId="8924" xr:uid="{AFE4B117-9D6F-481D-90F0-714AE6391C05}"/>
    <cellStyle name="Comma [0] 2 2 2 2 2 2" xfId="22479" xr:uid="{6BF6422B-4E42-4547-BAF3-A0F0224C8994}"/>
    <cellStyle name="Comma [0] 2 2 2 2 3" xfId="22478" xr:uid="{5C4266FD-B1DE-4468-96BA-32C0A3CC2052}"/>
    <cellStyle name="Comma [0] 2 2 2 3" xfId="8925" xr:uid="{4F777A43-85FA-40F9-8453-1A180E545C10}"/>
    <cellStyle name="Comma [0] 2 2 2 3 2" xfId="22480" xr:uid="{91934D37-2D97-4EE6-B09D-05B2B49A4208}"/>
    <cellStyle name="Comma [0] 2 2 2 4" xfId="22069" xr:uid="{717D9B72-3757-4F22-B2CD-1B0DB4F006F3}"/>
    <cellStyle name="Comma [0] 2 2 3" xfId="4048" xr:uid="{23B3FA13-FDFC-430A-89AC-F8FB540CB311}"/>
    <cellStyle name="Comma [0] 2 2 3 2" xfId="5090" xr:uid="{E0CFDF22-C883-4BFF-AF6B-B897EED2EDDE}"/>
    <cellStyle name="Comma [0] 2 2 3 2 2" xfId="8926" xr:uid="{37F1C34C-BA38-4E83-9A8F-C05A3E1A865D}"/>
    <cellStyle name="Comma [0] 2 2 3 2 2 2" xfId="22482" xr:uid="{87EB7A6A-2103-4591-B61F-18BB62DCA66E}"/>
    <cellStyle name="Comma [0] 2 2 3 2 3" xfId="22481" xr:uid="{4DDAB214-09F0-4CD8-B904-B3E3A27709CA}"/>
    <cellStyle name="Comma [0] 2 2 3 3" xfId="8927" xr:uid="{A7B0D60F-115C-4A7F-94D6-28E5BE29FEEC}"/>
    <cellStyle name="Comma [0] 2 2 3 3 2" xfId="22483" xr:uid="{DE74AC65-6C4D-4C94-998C-5E0808EF1BD0}"/>
    <cellStyle name="Comma [0] 2 2 3 4" xfId="22117" xr:uid="{ED3019A1-F39B-457E-BC8D-2EBF9639D34B}"/>
    <cellStyle name="Comma [0] 2 2 4" xfId="4132" xr:uid="{5A0DF659-C939-4C69-8821-B5CC90D91E10}"/>
    <cellStyle name="Comma [0] 2 2 4 2" xfId="5145" xr:uid="{8236C281-B3DC-4E03-BCA5-C4F5764AD296}"/>
    <cellStyle name="Comma [0] 2 2 4 2 2" xfId="8928" xr:uid="{BB9CACEC-DDD5-480C-B4BD-8C8F9C18FC96}"/>
    <cellStyle name="Comma [0] 2 2 4 2 2 2" xfId="22485" xr:uid="{4F2914B5-39B6-45C6-9963-D6EF11B6C7B9}"/>
    <cellStyle name="Comma [0] 2 2 4 2 3" xfId="22484" xr:uid="{3FCD537C-8159-4C46-ACAE-D3CA6EC081DC}"/>
    <cellStyle name="Comma [0] 2 2 4 3" xfId="8929" xr:uid="{7CF56BC0-EAD6-4788-8404-D7E492BD3130}"/>
    <cellStyle name="Comma [0] 2 2 4 3 2" xfId="22486" xr:uid="{EA6CA638-C4DF-45D9-9652-2254DA8C92B6}"/>
    <cellStyle name="Comma [0] 2 2 4 4" xfId="22172" xr:uid="{06921E70-22E9-4E34-98FF-92D01EC68737}"/>
    <cellStyle name="Comma [0] 2 2 5" xfId="4790" xr:uid="{E4E93532-CCF2-4425-BE94-A23CEBFCB47F}"/>
    <cellStyle name="Comma [0] 2 2 5 2" xfId="8930" xr:uid="{E975BB6C-F77B-4463-B44D-06CE2BA6546B}"/>
    <cellStyle name="Comma [0] 2 2 5 2 2" xfId="22488" xr:uid="{7E251990-C3CE-4070-959D-97009E5B6B72}"/>
    <cellStyle name="Comma [0] 2 2 5 3" xfId="22487" xr:uid="{8B57275B-8AB6-4297-91B2-335D9174B40C}"/>
    <cellStyle name="Comma [0] 2 2 6" xfId="8931" xr:uid="{56711A52-D87F-4F0F-874F-1EB8D5807FE2}"/>
    <cellStyle name="Comma [0] 2 2 6 2" xfId="22489" xr:uid="{37D99A01-328D-46D2-A9C1-BB6A3EB0912E}"/>
    <cellStyle name="Comma [0] 2 2 7" xfId="8932" xr:uid="{C403FF6D-AE59-471C-9A0E-A2F1C645A7CC}"/>
    <cellStyle name="Comma [0] 2 2 7 2" xfId="22490" xr:uid="{9FF05881-8727-4E37-B361-6317925BCDCB}"/>
    <cellStyle name="Comma [0] 2 2 8" xfId="21985" xr:uid="{F9285707-2951-4AB7-905F-2F763761303F}"/>
    <cellStyle name="Comma [0] 2 3" xfId="407" xr:uid="{3A13DA47-C43E-446D-9F10-7EEFB6BB7EF5}"/>
    <cellStyle name="Comma [0] 2 3 2" xfId="3957" xr:uid="{053900B7-FF06-4A43-A52E-3E5C3677741C}"/>
    <cellStyle name="Comma [0] 2 3 2 2" xfId="5019" xr:uid="{0471AB7D-C02E-4684-A885-0CBFCA8F317C}"/>
    <cellStyle name="Comma [0] 2 3 2 2 2" xfId="8933" xr:uid="{A73D43BF-BBEC-46F9-A8BE-6FEC7E715DD5}"/>
    <cellStyle name="Comma [0] 2 3 2 2 2 2" xfId="22492" xr:uid="{E9349C4A-17A6-4874-8E2A-E7BB7E9B8E75}"/>
    <cellStyle name="Comma [0] 2 3 2 2 3" xfId="22491" xr:uid="{9948EF2F-D8D7-4AED-B748-AA06FC368904}"/>
    <cellStyle name="Comma [0] 2 3 2 3" xfId="8934" xr:uid="{06841429-E2EB-4C80-BC12-29685BE0AD4C}"/>
    <cellStyle name="Comma [0] 2 3 2 3 2" xfId="22493" xr:uid="{6F3E904D-C313-4E81-9139-58C1368BB66D}"/>
    <cellStyle name="Comma [0] 2 3 2 4" xfId="22071" xr:uid="{8C03E262-5B10-4081-9EA2-BAF3A8DF1167}"/>
    <cellStyle name="Comma [0] 2 3 3" xfId="4058" xr:uid="{5A8BC6E8-BEAE-485E-8169-4A59D139A593}"/>
    <cellStyle name="Comma [0] 2 3 3 2" xfId="5100" xr:uid="{8EA46534-6035-49ED-B371-B52D9E4862DB}"/>
    <cellStyle name="Comma [0] 2 3 3 2 2" xfId="8935" xr:uid="{4C88491C-0836-4D83-9519-B0FA80197973}"/>
    <cellStyle name="Comma [0] 2 3 3 2 2 2" xfId="22495" xr:uid="{BEFD7E43-4C45-4572-A152-76F97EF67A12}"/>
    <cellStyle name="Comma [0] 2 3 3 2 3" xfId="22494" xr:uid="{B39636C8-9B77-4025-8EB3-C996CFA0F45C}"/>
    <cellStyle name="Comma [0] 2 3 3 3" xfId="8936" xr:uid="{2095C90B-CF14-4BB4-A3F5-4AD393F822E6}"/>
    <cellStyle name="Comma [0] 2 3 3 3 2" xfId="22496" xr:uid="{477757F7-39E7-4D8C-92CF-C587592301CB}"/>
    <cellStyle name="Comma [0] 2 3 3 4" xfId="22123" xr:uid="{7F35758C-6670-4E02-B3B3-38F9B2BEFE77}"/>
    <cellStyle name="Comma [0] 2 3 4" xfId="4142" xr:uid="{9FC37B63-E7E8-472F-B5B3-81CA7543F68F}"/>
    <cellStyle name="Comma [0] 2 3 4 2" xfId="5155" xr:uid="{8625B37A-D012-4191-BE71-BF9A1DAA7711}"/>
    <cellStyle name="Comma [0] 2 3 4 2 2" xfId="8937" xr:uid="{DE61DA18-C627-4341-A870-A88D379E9D2E}"/>
    <cellStyle name="Comma [0] 2 3 4 2 2 2" xfId="22498" xr:uid="{830B96F3-DAE9-4648-B23D-1EF76080881B}"/>
    <cellStyle name="Comma [0] 2 3 4 2 3" xfId="22497" xr:uid="{7BDAE1B9-98B9-497D-82CD-8F733C7122EC}"/>
    <cellStyle name="Comma [0] 2 3 4 3" xfId="8938" xr:uid="{CC28EA56-6A6A-4944-8118-A7BA91DEB3E7}"/>
    <cellStyle name="Comma [0] 2 3 4 3 2" xfId="22499" xr:uid="{809B3F5D-1363-41C9-9E8A-8E22CEB081C8}"/>
    <cellStyle name="Comma [0] 2 3 4 4" xfId="22178" xr:uid="{727A41D5-4CB0-4723-B908-CC6DC0835DDC}"/>
    <cellStyle name="Comma [0] 2 3 5" xfId="4800" xr:uid="{14FEF484-547D-4E86-9760-2A2EAC6EFA7E}"/>
    <cellStyle name="Comma [0] 2 3 5 2" xfId="8939" xr:uid="{C2BE5AE0-9B6D-4472-AFBB-5F666A658274}"/>
    <cellStyle name="Comma [0] 2 3 5 2 2" xfId="22501" xr:uid="{5564E8F2-82D9-4D8D-ABD1-7F5AE9AF25D8}"/>
    <cellStyle name="Comma [0] 2 3 5 3" xfId="22500" xr:uid="{DE064A7B-11E6-4135-A716-D503F9B14BA8}"/>
    <cellStyle name="Comma [0] 2 3 6" xfId="8940" xr:uid="{3E24566D-F824-43CF-A6DE-03C6621B6458}"/>
    <cellStyle name="Comma [0] 2 3 6 2" xfId="22502" xr:uid="{00A14F95-916C-45FC-AF9A-1B7B38643BCB}"/>
    <cellStyle name="Comma [0] 2 3 7" xfId="8941" xr:uid="{3F98C184-D63E-4064-AAB4-4E5BC3B2901B}"/>
    <cellStyle name="Comma [0] 2 3 7 2" xfId="22503" xr:uid="{39D7044B-FB03-4151-8446-3556990B9105}"/>
    <cellStyle name="Comma [0] 2 3 8" xfId="21987" xr:uid="{BF21BF55-ECA2-46BE-B62D-FA144D8BE1E3}"/>
    <cellStyle name="Comma [0] 2 4" xfId="3827" xr:uid="{A512FFAE-9AA3-4A5C-AFAC-11D9A79FD77E}"/>
    <cellStyle name="Comma [0] 2 4 2" xfId="3971" xr:uid="{CB6B994B-ABD4-44E1-9D87-AB97D552A470}"/>
    <cellStyle name="Comma [0] 2 4 2 2" xfId="5033" xr:uid="{8957817D-54EA-4BF9-9607-20EFD0419234}"/>
    <cellStyle name="Comma [0] 2 4 2 2 2" xfId="8942" xr:uid="{8D833589-033C-493C-9132-DF2B72C8D7C8}"/>
    <cellStyle name="Comma [0] 2 4 2 2 2 2" xfId="22505" xr:uid="{1E8CA97D-2FE4-4815-83F0-17F32B905322}"/>
    <cellStyle name="Comma [0] 2 4 2 2 3" xfId="22504" xr:uid="{0850AD5B-C230-4E6A-90AF-4EA61ED6A2C9}"/>
    <cellStyle name="Comma [0] 2 4 2 3" xfId="8943" xr:uid="{F128F210-77D5-4A27-9432-16BA8593CA4F}"/>
    <cellStyle name="Comma [0] 2 4 2 3 2" xfId="22506" xr:uid="{0B29A92E-4E78-4979-8388-1085BACC77AF}"/>
    <cellStyle name="Comma [0] 2 4 2 4" xfId="22078" xr:uid="{4BAF4C92-A8E6-4459-A944-18964201AA27}"/>
    <cellStyle name="Comma [0] 2 4 3" xfId="4945" xr:uid="{16F5453B-9E99-4366-AB08-03FB6454809A}"/>
    <cellStyle name="Comma [0] 2 4 3 2" xfId="8944" xr:uid="{29061898-93AC-483F-8265-3363A93C9F26}"/>
    <cellStyle name="Comma [0] 2 4 3 2 2" xfId="22508" xr:uid="{5B516909-7A06-4325-84F7-E286A2F9D598}"/>
    <cellStyle name="Comma [0] 2 4 3 3" xfId="22507" xr:uid="{F05AF697-9526-4BEC-AE42-B820EA8FDD57}"/>
    <cellStyle name="Comma [0] 2 4 4" xfId="8945" xr:uid="{1BEDF066-598C-4A81-9BD7-540C7B6D8005}"/>
    <cellStyle name="Comma [0] 2 4 4 2" xfId="22509" xr:uid="{A0886FC2-5075-42C4-97D0-80DF2645E14C}"/>
    <cellStyle name="Comma [0] 2 4 5" xfId="8946" xr:uid="{B089BD38-4A6F-4B39-8498-5A3C39CA31A1}"/>
    <cellStyle name="Comma [0] 2 4 5 2" xfId="22510" xr:uid="{8BA03997-5949-4275-9341-B7E473489E7D}"/>
    <cellStyle name="Comma [0] 2 4 6" xfId="21995" xr:uid="{D467C81F-C97D-47E8-AAF3-07C6D624AC7F}"/>
    <cellStyle name="Comma [0] 2 5" xfId="3901" xr:uid="{6EB7720B-6CD1-4665-B4F7-BD4BE71A0FC3}"/>
    <cellStyle name="Comma [0] 2 5 2" xfId="4962" xr:uid="{EDF3401E-6CEA-425C-9484-E96A2602EDA6}"/>
    <cellStyle name="Comma [0] 2 5 2 2" xfId="8947" xr:uid="{BBFFDD14-DC5D-4D3B-96B9-7146C1B58E4F}"/>
    <cellStyle name="Comma [0] 2 5 2 2 2" xfId="22512" xr:uid="{70BF20A7-7196-4C68-B3F9-0D53AE55A186}"/>
    <cellStyle name="Comma [0] 2 5 2 3" xfId="22511" xr:uid="{77226839-DF96-4911-8FC2-B62FA71C4687}"/>
    <cellStyle name="Comma [0] 2 5 3" xfId="8948" xr:uid="{B961E91F-F65F-4EA0-8F90-6AB140DE655C}"/>
    <cellStyle name="Comma [0] 2 5 3 2" xfId="22513" xr:uid="{CC830583-7A00-4CB6-9CCB-FCEB624056A2}"/>
    <cellStyle name="Comma [0] 2 5 4" xfId="22017" xr:uid="{6F4D3B9A-9825-4FAA-B01F-B72745437A2C}"/>
    <cellStyle name="Comma [0] 2 6" xfId="4003" xr:uid="{FA04CE77-E402-4309-AB8B-661693065435}"/>
    <cellStyle name="Comma [0] 2 6 2" xfId="5065" xr:uid="{D7AFC41A-3642-45AA-81DA-B1E96B337234}"/>
    <cellStyle name="Comma [0] 2 6 2 2" xfId="8949" xr:uid="{7B67DCA2-F94D-4BB9-B0EC-892D477379CD}"/>
    <cellStyle name="Comma [0] 2 6 2 2 2" xfId="22515" xr:uid="{3F6A79E6-3765-42F9-8711-386C3AF1D609}"/>
    <cellStyle name="Comma [0] 2 6 2 3" xfId="22514" xr:uid="{73C1D767-744D-40C5-965A-1C16869EDE93}"/>
    <cellStyle name="Comma [0] 2 6 3" xfId="8950" xr:uid="{FA9EC6A2-F4C9-4090-8225-DFA3DD09855C}"/>
    <cellStyle name="Comma [0] 2 6 3 2" xfId="22516" xr:uid="{9E238DDB-25DC-449D-9C50-BC157A8A6FD6}"/>
    <cellStyle name="Comma [0] 2 6 4" xfId="22099" xr:uid="{BBFEE10E-F2E8-4F02-B5DC-291BEA42B817}"/>
    <cellStyle name="Comma [0] 2 7" xfId="4087" xr:uid="{A0AA3512-36A8-46BD-89AB-62AC6C6F3C6F}"/>
    <cellStyle name="Comma [0] 2 7 2" xfId="5120" xr:uid="{9C0FD3EB-B935-43E5-9900-14D822DF5ED0}"/>
    <cellStyle name="Comma [0] 2 7 2 2" xfId="8951" xr:uid="{18B1AA2D-AFB6-456C-992D-EAA2FFAC4225}"/>
    <cellStyle name="Comma [0] 2 7 2 2 2" xfId="22518" xr:uid="{E4EDB6A2-72C6-4443-B718-FC70A2227F36}"/>
    <cellStyle name="Comma [0] 2 7 2 3" xfId="22517" xr:uid="{20206844-CFEB-49B1-8987-803B6FBCD4C0}"/>
    <cellStyle name="Comma [0] 2 7 3" xfId="8952" xr:uid="{41900752-8057-44B1-8D96-7537B6AF9145}"/>
    <cellStyle name="Comma [0] 2 7 3 2" xfId="22519" xr:uid="{4FC13456-563A-449C-87C7-B61FD024D35A}"/>
    <cellStyle name="Comma [0] 2 7 4" xfId="22154" xr:uid="{E105F31E-63BE-473E-BB38-7284A59317A7}"/>
    <cellStyle name="Comma [0] 2 8" xfId="4745" xr:uid="{68ADEA18-1EA8-46AB-A814-3679CC280406}"/>
    <cellStyle name="Comma [0] 2 8 2" xfId="8953" xr:uid="{74248C70-CB0C-4BD4-8C6B-2EF85609CF60}"/>
    <cellStyle name="Comma [0] 2 8 2 2" xfId="22521" xr:uid="{EFC4AED0-CB4F-4612-A5EA-71CAE0CFFBCF}"/>
    <cellStyle name="Comma [0] 2 8 3" xfId="22520" xr:uid="{CF2383D9-86A5-4620-B2FE-EE165E8F6ADE}"/>
    <cellStyle name="Comma [0] 2 9" xfId="8954" xr:uid="{3EE87A50-03BC-4719-A322-049C25E5006B}"/>
    <cellStyle name="Comma [0] 2 9 2" xfId="22522" xr:uid="{4A60BAE9-0611-4427-8022-98A4862CBC80}"/>
    <cellStyle name="Comma [0] 20" xfId="4556" xr:uid="{F4153CAC-B6F5-48F9-917D-10DE9B11E930}"/>
    <cellStyle name="Comma [0] 20 2" xfId="5217" xr:uid="{DAC76D5B-71A0-4DEE-A5F3-D562C050D1DF}"/>
    <cellStyle name="Comma [0] 20 2 2" xfId="8955" xr:uid="{59036844-5447-43BD-B160-7AAA3DFF88C8}"/>
    <cellStyle name="Comma [0] 20 2 2 2" xfId="22525" xr:uid="{CA9C3D13-DEEE-48F6-AB89-2D37F68C7784}"/>
    <cellStyle name="Comma [0] 20 2 3" xfId="20959" xr:uid="{FAED580D-25B0-46D3-96EC-818F22602B09}"/>
    <cellStyle name="Comma [0] 20 2 3 2" xfId="32488" xr:uid="{1AA0B432-DFB2-468F-8D91-A5E06CADB3E4}"/>
    <cellStyle name="Comma [0] 20 2 3 3" xfId="27392" xr:uid="{5865E521-B8C8-4B47-AD4D-C71F63DFD378}"/>
    <cellStyle name="Comma [0] 20 2 3 4" xfId="24519" xr:uid="{715F5E15-A350-4B7A-8FBA-8FCAD2644872}"/>
    <cellStyle name="Comma [0] 20 2 4" xfId="22524" xr:uid="{3D4809D8-462F-4B43-9155-1CD9AB0CA855}"/>
    <cellStyle name="Comma [0] 20 3" xfId="8956" xr:uid="{7475C7F6-2CD8-491C-AE5C-BDE6431F7026}"/>
    <cellStyle name="Comma [0] 20 3 2" xfId="21325" xr:uid="{B19C9763-3FC8-44C8-91E5-D095E2752A37}"/>
    <cellStyle name="Comma [0] 20 3 2 3" xfId="27750" xr:uid="{8DCA9A3A-4864-4CF6-82B3-30F522124FAA}"/>
    <cellStyle name="Comma [0] 20 3 2 4" xfId="24877" xr:uid="{3E0060CA-0646-4CDD-83F9-8076908A8F11}"/>
    <cellStyle name="Comma [0] 20 3 3" xfId="22526" xr:uid="{FE5BF516-782E-42CA-B4E6-9E198520E28F}"/>
    <cellStyle name="Comma [0] 20 4" xfId="20663" xr:uid="{6DC7AAF5-7FAA-4619-8CE4-45250E42951D}"/>
    <cellStyle name="Comma [0] 20 4 2" xfId="32197" xr:uid="{0008B9B1-A4DF-4466-B6F2-308E5837D71F}"/>
    <cellStyle name="Comma [0] 20 4 3" xfId="27101" xr:uid="{980C7E61-FDB5-42E0-8EA2-89B95F5F80F8}"/>
    <cellStyle name="Comma [0] 20 4 4" xfId="24228" xr:uid="{CBA83021-4988-4B98-AD8E-E8A0D7D23251}"/>
    <cellStyle name="Comma [0] 20 5" xfId="22523" xr:uid="{DD8979FB-4112-4514-972D-13485EFF890B}"/>
    <cellStyle name="Comma [0] 21" xfId="809" xr:uid="{B5A49D55-B8C3-49A1-9E21-0EA7A9872EAE}"/>
    <cellStyle name="Comma [0] 21 2" xfId="8957" xr:uid="{4A84151A-B5C6-4927-BC12-A2382D9BB486}"/>
    <cellStyle name="Comma [0] 21 2 2" xfId="21115" xr:uid="{A64E4166-1509-4B82-A65B-F9F9771E5890}"/>
    <cellStyle name="Comma [0] 21 2 2 2" xfId="32644" xr:uid="{487C75E4-3161-405D-959B-8777865E9AED}"/>
    <cellStyle name="Comma [0] 21 2 2 3" xfId="27548" xr:uid="{7589FB29-3BE3-4362-B9E7-2FA6A272539F}"/>
    <cellStyle name="Comma [0] 21 2 2 4" xfId="24675" xr:uid="{5C1F65A7-167A-45FF-A1FC-4CB7C5942FA9}"/>
    <cellStyle name="Comma [0] 21 2 3" xfId="22528" xr:uid="{DF248B2B-FA7F-4CDD-BD7D-B86EABEF01C9}"/>
    <cellStyle name="Comma [0] 21 3" xfId="21483" xr:uid="{5ABF0B4A-580E-4AB7-880C-8A68BDA60D00}"/>
    <cellStyle name="Comma [0] 21 3 3" xfId="27908" xr:uid="{D3F65C4D-4932-4F4F-8352-3970CA0D0CB9}"/>
    <cellStyle name="Comma [0] 21 3 4" xfId="25035" xr:uid="{78D45B3C-B90F-4BA8-AD4A-3C61E9F7F685}"/>
    <cellStyle name="Comma [0] 21 4" xfId="20774" xr:uid="{F2B73080-554D-4E7D-9432-C80031924C49}"/>
    <cellStyle name="Comma [0] 21 4 2" xfId="32308" xr:uid="{529C0BC6-9CDB-442B-BA86-6CD948DF53CA}"/>
    <cellStyle name="Comma [0] 21 4 3" xfId="27212" xr:uid="{D4736855-20C6-4209-976E-72DAF55F77EF}"/>
    <cellStyle name="Comma [0] 21 4 4" xfId="24339" xr:uid="{30D887B8-0EB3-4884-A339-15BFEAB74C59}"/>
    <cellStyle name="Comma [0] 21 5" xfId="22527" xr:uid="{AB66A179-5AEF-44DE-AEC6-CC85DD46F44F}"/>
    <cellStyle name="Comma [0] 22" xfId="4667" xr:uid="{E678F9CB-4ADE-433C-8C42-9B08FD65B298}"/>
    <cellStyle name="Comma [0] 22 2" xfId="8958" xr:uid="{74234C48-9591-40E6-80C6-0DA503C46A74}"/>
    <cellStyle name="Comma [0] 22 2 2" xfId="22530" xr:uid="{483B66F6-A820-4B61-8CBE-78824E0215DE}"/>
    <cellStyle name="Comma [0] 22 3" xfId="20915" xr:uid="{34C93F9E-3633-4770-AEF6-32B8C85463AF}"/>
    <cellStyle name="Comma [0] 22 3 2" xfId="32448" xr:uid="{2CBA79E3-3739-4370-ACCD-CACC2E5DC876}"/>
    <cellStyle name="Comma [0] 22 3 3" xfId="27352" xr:uid="{B3A780D4-6069-4C63-B398-2DB85D1DB06A}"/>
    <cellStyle name="Comma [0] 22 3 4" xfId="24479" xr:uid="{ECD42EB6-BDF6-440A-8E40-A7AB0ECFCF38}"/>
    <cellStyle name="Comma [0] 22 4" xfId="22529" xr:uid="{70592885-99B0-43B0-A8DF-3AA5F27164E6}"/>
    <cellStyle name="Comma [0] 23" xfId="4506" xr:uid="{84358FF5-6AF7-4A97-BEBE-5B40ECE4E8F2}"/>
    <cellStyle name="Comma [0] 23 2" xfId="21283" xr:uid="{E9A0CA95-202A-40CD-86C8-E592E491278D}"/>
    <cellStyle name="Comma [0] 23 2 3" xfId="27713" xr:uid="{CCA65659-038D-462A-9039-B59CF99804FC}"/>
    <cellStyle name="Comma [0] 23 2 4" xfId="24840" xr:uid="{CDDC18A7-CF3F-40FA-BEB6-E281273585FA}"/>
    <cellStyle name="Comma [0] 23 3" xfId="22531" xr:uid="{A6DD6AFF-5BFA-4B32-B37F-ABEBF02C8A6C}"/>
    <cellStyle name="Comma [0] 24" xfId="4443" xr:uid="{214F1F63-16E2-4633-A9E0-B0A56752B33E}"/>
    <cellStyle name="Comma [0] 24 2" xfId="22532" xr:uid="{CE350A02-F60F-452B-A9DC-384EC804449C}"/>
    <cellStyle name="Comma [0] 25" xfId="4530" xr:uid="{5658817C-098E-4A8A-B244-6AD37D1FB96F}"/>
    <cellStyle name="Comma [0] 25 2" xfId="8887" xr:uid="{1EF272A1-5525-42D6-AE90-D9F532333C31}"/>
    <cellStyle name="Comma [0] 25 2 3" xfId="31223" xr:uid="{14942B67-3C57-4E03-AA47-C3256983E87E}"/>
    <cellStyle name="Comma [0] 25 3" xfId="26092" xr:uid="{CA2534B6-96E0-4634-A582-3F8E7C573EF3}"/>
    <cellStyle name="Comma [0] 25 4" xfId="22425" xr:uid="{031C1EAD-B528-419B-A0BB-8FEE530F9136}"/>
    <cellStyle name="Comma [0] 26" xfId="4609" xr:uid="{02FDDAEF-91D5-40DF-A6A1-1849BB68812F}"/>
    <cellStyle name="Comma [0] 26 2" xfId="17912" xr:uid="{10C36AC4-B657-4F1D-B906-D7A97103101A}"/>
    <cellStyle name="Comma [0] 26 2 2" xfId="32151" xr:uid="{BFAD681D-C02D-483E-B518-39190F6F1BE7}"/>
    <cellStyle name="Comma [0] 26 3" xfId="27059" xr:uid="{BB9D1E5A-2206-4724-B7F5-9549D1FC2666}"/>
    <cellStyle name="Comma [0] 26 4" xfId="24066" xr:uid="{DB36BEB9-BA3B-42F8-BC0D-A8BD7EA62E43}"/>
    <cellStyle name="Comma [0] 27" xfId="4449" xr:uid="{45FAED30-AEDE-4DC6-96BC-5DD7C0332D90}"/>
    <cellStyle name="Comma [0] 27 2" xfId="17919" xr:uid="{6282165F-105A-44C0-8401-132F5FDDCB0A}"/>
    <cellStyle name="Comma [0] 27 2 2" xfId="32157" xr:uid="{01F2C3AF-1123-43DE-989A-E872100056B8}"/>
    <cellStyle name="Comma [0] 27 3" xfId="27065" xr:uid="{D505AF49-4275-4D44-8386-19F32D05FAF8}"/>
    <cellStyle name="Comma [0] 27 4" xfId="24072" xr:uid="{7D60D4A0-F8FA-4939-8772-7C6E2AD64106}"/>
    <cellStyle name="Comma [0] 28" xfId="5415" xr:uid="{3D7C911A-256B-46C5-8882-409B0FC29D4B}"/>
    <cellStyle name="Comma [0] 28 2" xfId="31210" xr:uid="{0D7C006B-23D9-4B66-922C-EB1A3087B277}"/>
    <cellStyle name="Comma [0] 28 4" xfId="22414" xr:uid="{3C722671-85A6-4599-AFE8-C974F08386E0}"/>
    <cellStyle name="Comma [0] 29" xfId="8792" xr:uid="{15B2BBBC-752F-45D7-9988-44128AAE1561}"/>
    <cellStyle name="Comma [0] 29 2" xfId="25329" xr:uid="{426793A2-AA2E-4391-9947-738606D10E66}"/>
    <cellStyle name="Comma [0] 3" xfId="285" xr:uid="{707D19DC-4D66-4EC0-B5CB-7F3B44DFD9BD}"/>
    <cellStyle name="Comma [0] 3 10" xfId="8959" xr:uid="{CDC8221E-38E8-4B01-8816-022D34C9E65F}"/>
    <cellStyle name="Comma [0] 3 10 2" xfId="22533" xr:uid="{758A16D6-A6CB-4064-B72A-1603398B7056}"/>
    <cellStyle name="Comma [0] 3 11" xfId="21981" xr:uid="{1BC00EB3-9223-4E7D-9FD7-6AB15678C2D9}"/>
    <cellStyle name="Comma [0] 3 2" xfId="396" xr:uid="{DEA9CF87-197F-4ACA-B801-40FF8199F58C}"/>
    <cellStyle name="Comma [0] 3 2 2" xfId="3981" xr:uid="{AAD590CA-8483-4906-865B-D46DABECB4CB}"/>
    <cellStyle name="Comma [0] 3 2 2 2" xfId="5043" xr:uid="{0187F2F0-0C98-43BB-9F20-08506442BDE1}"/>
    <cellStyle name="Comma [0] 3 2 2 2 2" xfId="8960" xr:uid="{1622A2B0-E1B6-4377-86DA-983AA946610E}"/>
    <cellStyle name="Comma [0] 3 2 2 2 2 2" xfId="22535" xr:uid="{EE774F87-5716-4945-905E-8AAE48F00D1E}"/>
    <cellStyle name="Comma [0] 3 2 2 2 3" xfId="22534" xr:uid="{AF608ECF-52FE-402D-B738-214591C79770}"/>
    <cellStyle name="Comma [0] 3 2 2 3" xfId="8961" xr:uid="{EA8F6D54-FBC2-428F-AB9C-D692027CB258}"/>
    <cellStyle name="Comma [0] 3 2 2 3 2" xfId="22536" xr:uid="{DB5AA5D3-4CB3-4456-AC53-9F8B27AA69D8}"/>
    <cellStyle name="Comma [0] 3 2 2 4" xfId="22085" xr:uid="{1A30585D-84B2-4FEC-BF58-7AB6BDAF7619}"/>
    <cellStyle name="Comma [0] 3 2 3" xfId="4053" xr:uid="{390E9EED-EE50-4B87-96AD-83ABEE80FC09}"/>
    <cellStyle name="Comma [0] 3 2 3 2" xfId="5095" xr:uid="{59053AA8-F4DA-4187-B714-5DDFA37F8F66}"/>
    <cellStyle name="Comma [0] 3 2 3 2 2" xfId="8962" xr:uid="{AD817EF0-B7CE-4077-ACCD-082E4A62F2B5}"/>
    <cellStyle name="Comma [0] 3 2 3 2 2 2" xfId="22539" xr:uid="{EDF915CC-7E03-4945-9ED9-F20963F367A0}"/>
    <cellStyle name="Comma [0] 3 2 3 2 3" xfId="22538" xr:uid="{A2BA934F-C1ED-482B-A73E-EA3B8F0CC088}"/>
    <cellStyle name="Comma [0] 3 2 3 3" xfId="8963" xr:uid="{4025E895-A28A-444C-8258-967FD97FFBE4}"/>
    <cellStyle name="Comma [0] 3 2 3 3 2" xfId="22540" xr:uid="{30ACE3BD-238C-4184-83EE-8CE0A9474624}"/>
    <cellStyle name="Comma [0] 3 2 3 4" xfId="22120" xr:uid="{38833C1C-080E-438D-8E1A-CFA74FE902D5}"/>
    <cellStyle name="Comma [0] 3 2 4" xfId="4137" xr:uid="{3AB882F7-B293-43E1-84ED-B76257FD765A}"/>
    <cellStyle name="Comma [0] 3 2 4 2" xfId="5150" xr:uid="{95E523CE-CB92-4ACA-9111-4BA89C658DEE}"/>
    <cellStyle name="Comma [0] 3 2 4 2 2" xfId="8964" xr:uid="{8B9754F5-1881-49B6-9BF9-899BB83516DF}"/>
    <cellStyle name="Comma [0] 3 2 4 2 2 2" xfId="22542" xr:uid="{B22463E5-BA51-4FAB-95BD-7D0290600893}"/>
    <cellStyle name="Comma [0] 3 2 4 2 3" xfId="22541" xr:uid="{9518BEB2-684E-41E0-B5DC-52541D4E8CAD}"/>
    <cellStyle name="Comma [0] 3 2 4 3" xfId="8965" xr:uid="{37D8DD83-9C18-4228-A3BE-F3183CF09F6B}"/>
    <cellStyle name="Comma [0] 3 2 4 3 2" xfId="22543" xr:uid="{D4B9AE68-6EDD-4E37-A4FF-A51594981625}"/>
    <cellStyle name="Comma [0] 3 2 4 4" xfId="22175" xr:uid="{0DDA4EBA-144D-4CC8-BC5E-263EE8505D43}"/>
    <cellStyle name="Comma [0] 3 2 5" xfId="4795" xr:uid="{ABBDA388-C383-4368-8372-01F6BF89F3ED}"/>
    <cellStyle name="Comma [0] 3 2 5 2" xfId="8966" xr:uid="{262A2C22-E3B6-4406-B8CA-9B38C891FF4B}"/>
    <cellStyle name="Comma [0] 3 2 5 2 2" xfId="22545" xr:uid="{1F95D1A9-4359-4D25-989A-9EEFC84FF979}"/>
    <cellStyle name="Comma [0] 3 2 5 3" xfId="22544" xr:uid="{8AE481C5-0197-4D77-AA2D-BD527A83D3E8}"/>
    <cellStyle name="Comma [0] 3 2 6" xfId="8967" xr:uid="{DBC451D3-0FF7-4356-993C-0377DB1A23F0}"/>
    <cellStyle name="Comma [0] 3 2 6 2" xfId="22546" xr:uid="{FB514B22-2E08-45B4-8E30-0ACDF0B0650B}"/>
    <cellStyle name="Comma [0] 3 2 7" xfId="8968" xr:uid="{623BEB2A-CC96-431A-B09B-030194C61467}"/>
    <cellStyle name="Comma [0] 3 2 7 2" xfId="22547" xr:uid="{574C0770-DA29-4588-A98D-216B63401C96}"/>
    <cellStyle name="Comma [0] 3 2 8" xfId="22002" xr:uid="{9C330C2D-7841-4B7D-839C-0909306775F1}"/>
    <cellStyle name="Comma [0] 3 3" xfId="415" xr:uid="{7C07F012-A0A7-491A-AB11-26501F971566}"/>
    <cellStyle name="Comma [0] 3 3 2" xfId="3992" xr:uid="{8819F959-6972-449C-B5CE-944DA03E4DC1}"/>
    <cellStyle name="Comma [0] 3 3 2 2" xfId="5054" xr:uid="{797FF777-07A4-44E8-8435-D5094E6EE201}"/>
    <cellStyle name="Comma [0] 3 3 2 2 2" xfId="8969" xr:uid="{1320E7C8-E1FF-41F8-A7D7-D6FBAA60FA6A}"/>
    <cellStyle name="Comma [0] 3 3 2 2 2 2" xfId="22549" xr:uid="{D4D0F207-1D4D-43E9-B854-22AB1B8E3021}"/>
    <cellStyle name="Comma [0] 3 3 2 2 3" xfId="22548" xr:uid="{7421F8A7-415E-4A79-8AEC-6F4D45B49E69}"/>
    <cellStyle name="Comma [0] 3 3 2 3" xfId="8970" xr:uid="{D89A593D-651E-4BAF-AAA8-28CB691C05FA}"/>
    <cellStyle name="Comma [0] 3 3 2 3 2" xfId="22550" xr:uid="{66C0DEDB-5AEA-4EC5-9EEE-F22D96B5E1C5}"/>
    <cellStyle name="Comma [0] 3 3 2 4" xfId="22091" xr:uid="{EED0ECB1-DCCB-4598-8D56-1EBDA1E16E54}"/>
    <cellStyle name="Comma [0] 3 3 3" xfId="4070" xr:uid="{CD05DEE7-BEB1-427E-9E73-28D0986B2C27}"/>
    <cellStyle name="Comma [0] 3 3 3 2" xfId="5112" xr:uid="{E60A1005-1BB6-4EB2-A2FD-F02B6FBE01D1}"/>
    <cellStyle name="Comma [0] 3 3 3 2 2" xfId="8971" xr:uid="{8C7FCC23-5927-4CCC-AE96-52A90AD38994}"/>
    <cellStyle name="Comma [0] 3 3 3 2 2 2" xfId="22552" xr:uid="{50FC9D4A-9EB5-46BA-9333-2C6594B7A236}"/>
    <cellStyle name="Comma [0] 3 3 3 2 3" xfId="22551" xr:uid="{345F08E8-49CB-409D-9467-8EE1B6EC3ABE}"/>
    <cellStyle name="Comma [0] 3 3 3 3" xfId="8972" xr:uid="{BF39BB58-596F-414A-B548-D502C7B801CA}"/>
    <cellStyle name="Comma [0] 3 3 3 3 2" xfId="22553" xr:uid="{093EE47B-BCB2-46C2-8DAD-1AA0777A04DE}"/>
    <cellStyle name="Comma [0] 3 3 3 4" xfId="22131" xr:uid="{6BEBC295-22CD-4948-8774-0A11A42A7680}"/>
    <cellStyle name="Comma [0] 3 3 4" xfId="4154" xr:uid="{116B7030-1AA8-4A1D-B8AA-983B7966FC47}"/>
    <cellStyle name="Comma [0] 3 3 4 2" xfId="5167" xr:uid="{3F45D83E-0813-4B74-B597-F6FC2ACDBBE0}"/>
    <cellStyle name="Comma [0] 3 3 4 2 2" xfId="8973" xr:uid="{6D5954DA-9D1B-48E7-9B18-26DEDB8B893E}"/>
    <cellStyle name="Comma [0] 3 3 4 2 2 2" xfId="22555" xr:uid="{B9E2B56F-397F-445A-950A-FF79A1336437}"/>
    <cellStyle name="Comma [0] 3 3 4 2 3" xfId="22554" xr:uid="{D60E216B-6968-4752-ADC8-6F10CCBBB2E6}"/>
    <cellStyle name="Comma [0] 3 3 4 3" xfId="8974" xr:uid="{BAA47590-C020-46C3-8A1B-F6FF54E2B655}"/>
    <cellStyle name="Comma [0] 3 3 4 3 2" xfId="22556" xr:uid="{039B4FEA-24B5-4468-8759-0F3C11B43789}"/>
    <cellStyle name="Comma [0] 3 3 4 4" xfId="22186" xr:uid="{9F2BD498-0BC9-4B94-9A48-F3AEB25B1ECF}"/>
    <cellStyle name="Comma [0] 3 3 5" xfId="4812" xr:uid="{C2BF7260-A5C8-4C59-BC89-B7D217EFF818}"/>
    <cellStyle name="Comma [0] 3 3 5 2" xfId="8975" xr:uid="{080BB2C6-B256-4997-BBBF-E36F40DE564D}"/>
    <cellStyle name="Comma [0] 3 3 5 2 2" xfId="22558" xr:uid="{400EA693-FEBB-46AA-B34E-5BB0A2F68FD0}"/>
    <cellStyle name="Comma [0] 3 3 5 3" xfId="22557" xr:uid="{2883DFB0-9281-4FDD-87D7-10B1EEB581A2}"/>
    <cellStyle name="Comma [0] 3 3 6" xfId="8976" xr:uid="{3B749A77-06B2-437B-B86C-6FE6911D8D16}"/>
    <cellStyle name="Comma [0] 3 3 6 2" xfId="22559" xr:uid="{F1CCF02A-19ED-4DAE-9A00-1DB724B070F6}"/>
    <cellStyle name="Comma [0] 3 3 7" xfId="8977" xr:uid="{0FF1DA79-CFE8-4D4F-A62A-2EE3C93C9636}"/>
    <cellStyle name="Comma [0] 3 3 7 2" xfId="22560" xr:uid="{2ECEA66F-C126-4E1F-A349-445133767E0B}"/>
    <cellStyle name="Comma [0] 3 3 8" xfId="22009" xr:uid="{8E849B04-AAD4-4834-9CCC-593FC90B6B7E}"/>
    <cellStyle name="Comma [0] 3 4" xfId="3876" xr:uid="{459322FF-9814-471B-BA54-4C573C8DA542}"/>
    <cellStyle name="Comma [0] 3 4 2" xfId="3993" xr:uid="{191CB6EE-606A-4FE1-8FB5-12858CCF6F48}"/>
    <cellStyle name="Comma [0] 3 4 2 2" xfId="5055" xr:uid="{A05F919B-7C23-4406-84FA-CA2EFC2F4BA1}"/>
    <cellStyle name="Comma [0] 3 4 2 2 2" xfId="8978" xr:uid="{E0F6477C-4F2A-4D5D-A4B0-68BE98F191B2}"/>
    <cellStyle name="Comma [0] 3 4 2 2 2 2" xfId="22562" xr:uid="{E3A504F2-5B21-4792-9C03-17B7C068F66D}"/>
    <cellStyle name="Comma [0] 3 4 2 2 3" xfId="22561" xr:uid="{7E089136-DD80-4312-8153-7817D02404D9}"/>
    <cellStyle name="Comma [0] 3 4 2 3" xfId="8979" xr:uid="{D6B62823-030A-42C2-94C6-994AD92EC254}"/>
    <cellStyle name="Comma [0] 3 4 2 3 2" xfId="22563" xr:uid="{20AE7181-C77F-4227-91BB-863F963ADFB1}"/>
    <cellStyle name="Comma [0] 3 4 2 4" xfId="22092" xr:uid="{831EFBB9-DB5E-4044-A9D5-C7D9DD5221CF}"/>
    <cellStyle name="Comma [0] 3 4 3" xfId="4954" xr:uid="{2DE63062-33BC-4154-88C1-1427CCD1B724}"/>
    <cellStyle name="Comma [0] 3 4 3 2" xfId="8980" xr:uid="{FA315A1E-D792-45B6-9EE0-34C58C876446}"/>
    <cellStyle name="Comma [0] 3 4 3 2 2" xfId="22565" xr:uid="{3D9B5269-B445-4ADF-B0D7-3E60626904F2}"/>
    <cellStyle name="Comma [0] 3 4 3 3" xfId="22564" xr:uid="{3B7D4220-9C98-4B3F-B7E0-AC4D5DD50328}"/>
    <cellStyle name="Comma [0] 3 4 4" xfId="8981" xr:uid="{1F14E5B9-9C46-453C-B7E8-D0B9D33DC9DF}"/>
    <cellStyle name="Comma [0] 3 4 4 2" xfId="22566" xr:uid="{838853E8-D530-4D1D-B8DF-9EE0844C657D}"/>
    <cellStyle name="Comma [0] 3 4 5" xfId="8982" xr:uid="{0A107797-12FD-406D-A005-725EA95800BF}"/>
    <cellStyle name="Comma [0] 3 4 5 2" xfId="22567" xr:uid="{80762CAA-F783-4805-B062-5BA6ED142C81}"/>
    <cellStyle name="Comma [0] 3 4 6" xfId="22010" xr:uid="{06E9457F-70BA-42A8-96F5-53A223007404}"/>
    <cellStyle name="Comma [0] 3 5" xfId="3950" xr:uid="{F158BEAB-E187-4CD9-9BED-95E79DFBBC92}"/>
    <cellStyle name="Comma [0] 3 5 2" xfId="5012" xr:uid="{9B3766EA-97F7-44DB-9CAB-845C3E08913C}"/>
    <cellStyle name="Comma [0] 3 5 2 2" xfId="8983" xr:uid="{7EAE420A-ADC7-4720-ABF2-F830A1DE4BA6}"/>
    <cellStyle name="Comma [0] 3 5 2 2 2" xfId="22569" xr:uid="{CFB93E7C-EAFA-4CC6-9240-81D1ED54BBC9}"/>
    <cellStyle name="Comma [0] 3 5 2 3" xfId="22568" xr:uid="{F160DA3F-D4E0-4306-9687-8156EA180CB4}"/>
    <cellStyle name="Comma [0] 3 5 3" xfId="8984" xr:uid="{7C721A1A-CB04-4D32-895B-F01F7FCCEEA1}"/>
    <cellStyle name="Comma [0] 3 5 3 2" xfId="22570" xr:uid="{EB0A1A24-6C93-4B3F-8EAC-9FF146DE62D7}"/>
    <cellStyle name="Comma [0] 3 5 4" xfId="22066" xr:uid="{79717871-96A9-4333-96FC-15B7DDD78B61}"/>
    <cellStyle name="Comma [0] 3 6" xfId="4031" xr:uid="{601C1337-8C11-4E4B-9DB3-B158D7AAC172}"/>
    <cellStyle name="Comma [0] 3 6 2" xfId="5078" xr:uid="{FEAF3CE9-2084-4715-B798-66608C88BA74}"/>
    <cellStyle name="Comma [0] 3 6 2 2" xfId="8985" xr:uid="{40C57DE2-F007-4D1E-A28F-F1D5A61B9E4E}"/>
    <cellStyle name="Comma [0] 3 6 2 2 2" xfId="22572" xr:uid="{D0B4711A-CFB8-4A94-8E5F-ABF53E8F2AD6}"/>
    <cellStyle name="Comma [0] 3 6 2 3" xfId="22571" xr:uid="{AC0A3B07-EDBD-4647-B0FB-0AB3BDC37A52}"/>
    <cellStyle name="Comma [0] 3 6 3" xfId="8986" xr:uid="{AB18ADBF-058C-45EB-9112-CA157060BC69}"/>
    <cellStyle name="Comma [0] 3 6 3 2" xfId="22573" xr:uid="{6106EFC5-9820-4C74-94E6-EDB571280D76}"/>
    <cellStyle name="Comma [0] 3 6 4" xfId="22109" xr:uid="{4297BE95-7911-4991-A361-725A3E56359C}"/>
    <cellStyle name="Comma [0] 3 7" xfId="4115" xr:uid="{DC0BE8EB-FE0F-450A-9F64-57C4E24E6A3B}"/>
    <cellStyle name="Comma [0] 3 7 2" xfId="5133" xr:uid="{C1427ACD-76D6-46A1-81E4-F264F06D2C9A}"/>
    <cellStyle name="Comma [0] 3 7 2 2" xfId="8987" xr:uid="{7D027509-4450-47B9-B423-95CFBD799738}"/>
    <cellStyle name="Comma [0] 3 7 2 2 2" xfId="22575" xr:uid="{87770104-0E06-4357-8BEE-1E26930FB409}"/>
    <cellStyle name="Comma [0] 3 7 2 3" xfId="22574" xr:uid="{D16FFF81-8FD5-48E9-9938-EEF6781922C9}"/>
    <cellStyle name="Comma [0] 3 7 3" xfId="8988" xr:uid="{65327201-52C6-40C3-94CC-D8D6A929847F}"/>
    <cellStyle name="Comma [0] 3 7 3 2" xfId="22576" xr:uid="{0FB399EA-FA30-4C90-8724-4742141A2C7C}"/>
    <cellStyle name="Comma [0] 3 7 4" xfId="22164" xr:uid="{9627A386-8D05-4D32-B86F-3F1A0CD2DEA6}"/>
    <cellStyle name="Comma [0] 3 8" xfId="4773" xr:uid="{3B6F0D75-C1DC-4073-B614-A5279C33433B}"/>
    <cellStyle name="Comma [0] 3 8 2" xfId="8989" xr:uid="{331F49E9-7209-47B4-B2D0-8F0B08F465CF}"/>
    <cellStyle name="Comma [0] 3 8 2 2" xfId="22578" xr:uid="{5EF78C4E-4706-4925-86C3-FC113F6B9681}"/>
    <cellStyle name="Comma [0] 3 8 3" xfId="22577" xr:uid="{F5D9AEB8-F5BE-44B9-96A4-6756646F2F04}"/>
    <cellStyle name="Comma [0] 3 9" xfId="8990" xr:uid="{8C903733-B745-4ADB-A964-18089619FCC8}"/>
    <cellStyle name="Comma [0] 3 9 2" xfId="22579" xr:uid="{8C64EAA2-2C33-48E4-8DD8-B93D153FE1BE}"/>
    <cellStyle name="Comma [0] 31" xfId="21897" xr:uid="{8FC38B55-6D6D-4E89-9F5A-224FFAF5FDA3}"/>
    <cellStyle name="Comma [0] 4" xfId="91" xr:uid="{317716DA-FC15-4307-A453-92619FCD5B7F}"/>
    <cellStyle name="Comma [0] 4 10" xfId="8991" xr:uid="{B9ABA990-EE20-4C05-B00D-C293FC89D3A0}"/>
    <cellStyle name="Comma [0] 4 10 2" xfId="22581" xr:uid="{5ACCF229-4D6B-47FA-A506-366163078EA8}"/>
    <cellStyle name="Comma [0] 4 11" xfId="21971" xr:uid="{DD2D76CA-92C8-4341-8EC3-94A805892DCF}"/>
    <cellStyle name="Comma [0] 4 2" xfId="401" xr:uid="{C3DAD98C-B45C-43AB-BE96-67B64DDFAD01}"/>
    <cellStyle name="Comma [0] 4 2 2" xfId="3961" xr:uid="{F52D46B0-DA19-4FAD-AFF9-26CEE16437C3}"/>
    <cellStyle name="Comma [0] 4 2 2 2" xfId="5023" xr:uid="{56917701-1211-438C-BEA0-F859F44464DE}"/>
    <cellStyle name="Comma [0] 4 2 2 2 2" xfId="8992" xr:uid="{FE5FDEDE-96ED-4805-A2FC-2B67E299DB8C}"/>
    <cellStyle name="Comma [0] 4 2 2 2 2 2" xfId="22583" xr:uid="{E263B138-6FCB-48C3-B19A-AB72D862531F}"/>
    <cellStyle name="Comma [0] 4 2 2 2 3" xfId="22582" xr:uid="{864FA5E7-B17D-44E6-9A61-7CAA97E405CD}"/>
    <cellStyle name="Comma [0] 4 2 2 3" xfId="8993" xr:uid="{176AD781-0E29-4443-A37F-71AD2F95A9BC}"/>
    <cellStyle name="Comma [0] 4 2 2 3 2" xfId="22584" xr:uid="{909E3DE9-BF73-4982-B6F5-1FEAB41BCFCC}"/>
    <cellStyle name="Comma [0] 4 2 2 4" xfId="22073" xr:uid="{81577FB3-FD3C-41DF-8F4D-B24AC81D030E}"/>
    <cellStyle name="Comma [0] 4 2 3" xfId="4065" xr:uid="{6F7B5E16-88BF-4375-B9C2-E8BA5D41EE24}"/>
    <cellStyle name="Comma [0] 4 2 3 2" xfId="5107" xr:uid="{E40E4D06-2180-4FFD-A06F-BBA6DC20F81A}"/>
    <cellStyle name="Comma [0] 4 2 3 2 2" xfId="8994" xr:uid="{EB4A5FF5-A181-4766-88A7-25E60D47BB54}"/>
    <cellStyle name="Comma [0] 4 2 3 2 2 2" xfId="22586" xr:uid="{398ADA6B-C325-4796-8BF8-CA1119C253A9}"/>
    <cellStyle name="Comma [0] 4 2 3 2 3" xfId="22585" xr:uid="{5DF7501F-91A7-414C-B459-DC6F011F0FE6}"/>
    <cellStyle name="Comma [0] 4 2 3 3" xfId="8995" xr:uid="{161D2D34-4848-4E39-9460-87BFB53B0337}"/>
    <cellStyle name="Comma [0] 4 2 3 3 2" xfId="22587" xr:uid="{51A38880-40BE-4DC9-87A6-C8EBCE6F9B59}"/>
    <cellStyle name="Comma [0] 4 2 3 4" xfId="22128" xr:uid="{BC3F36A6-9FDD-47DF-B177-BAD3C1FBADE3}"/>
    <cellStyle name="Comma [0] 4 2 4" xfId="4149" xr:uid="{431C3D58-849B-46B3-9A55-E6EA1FD30A67}"/>
    <cellStyle name="Comma [0] 4 2 4 2" xfId="5162" xr:uid="{D308E3E7-7B62-4FD8-81B2-DB4F8DC6BE85}"/>
    <cellStyle name="Comma [0] 4 2 4 2 2" xfId="8996" xr:uid="{5C103CCF-F538-4184-9E7E-AA335C1A55F8}"/>
    <cellStyle name="Comma [0] 4 2 4 2 2 2" xfId="22589" xr:uid="{9D2CF2E0-868D-4760-8212-3B6C4BCCB05E}"/>
    <cellStyle name="Comma [0] 4 2 4 2 3" xfId="22588" xr:uid="{7C06EE09-25D0-4B51-A574-E7263F9819B7}"/>
    <cellStyle name="Comma [0] 4 2 4 3" xfId="8997" xr:uid="{5D897596-4D3C-4876-BAD3-7438F2C76134}"/>
    <cellStyle name="Comma [0] 4 2 4 3 2" xfId="22590" xr:uid="{E81473EF-0850-424E-BA1B-58AACEC8FC03}"/>
    <cellStyle name="Comma [0] 4 2 4 4" xfId="22183" xr:uid="{56596D47-B6B0-4E9E-8A54-0AFB07048E4D}"/>
    <cellStyle name="Comma [0] 4 2 5" xfId="4807" xr:uid="{CF449956-01C8-4BB4-BC4E-92DF040D01C8}"/>
    <cellStyle name="Comma [0] 4 2 5 2" xfId="8998" xr:uid="{0E01BB8B-705B-4E25-85FD-AB6D51C03053}"/>
    <cellStyle name="Comma [0] 4 2 5 2 2" xfId="22592" xr:uid="{62F7B2A9-C132-4CD4-A820-DE273BAE0E63}"/>
    <cellStyle name="Comma [0] 4 2 5 3" xfId="22591" xr:uid="{70CFB194-BB79-4E44-AF34-D8B949EDFBC4}"/>
    <cellStyle name="Comma [0] 4 2 6" xfId="8999" xr:uid="{C5F900B1-DB72-45AA-B262-382DF0B3A485}"/>
    <cellStyle name="Comma [0] 4 2 6 2" xfId="22593" xr:uid="{50F473B2-93D4-4315-BED1-729A6C506B59}"/>
    <cellStyle name="Comma [0] 4 2 7" xfId="9000" xr:uid="{0D99126D-AFC6-4DCF-83EB-8D22E9402B9F}"/>
    <cellStyle name="Comma [0] 4 2 7 2" xfId="22594" xr:uid="{9B07A15C-1B66-4A1B-8E37-6D0249E3A8A1}"/>
    <cellStyle name="Comma [0] 4 2 8" xfId="21989" xr:uid="{D2FA8DAF-AC94-48CC-8684-B473005FDB9C}"/>
    <cellStyle name="Comma [0] 4 3" xfId="3858" xr:uid="{464EF618-B623-4A17-A887-7B8D014CC712}"/>
    <cellStyle name="Comma [0] 4 3 2" xfId="3983" xr:uid="{7D1BB8B0-745D-4493-8E79-EA5D8AB844B9}"/>
    <cellStyle name="Comma [0] 4 3 2 2" xfId="5045" xr:uid="{54AD740A-D6EC-43E1-B2AA-F35424D0A3C0}"/>
    <cellStyle name="Comma [0] 4 3 2 2 2" xfId="9001" xr:uid="{203D2893-8916-4F58-9CBF-DA0E4532D427}"/>
    <cellStyle name="Comma [0] 4 3 2 2 2 2" xfId="22596" xr:uid="{4B2A2989-FACC-4A78-B754-7FC87484D05F}"/>
    <cellStyle name="Comma [0] 4 3 2 2 3" xfId="22595" xr:uid="{6C57B9F8-581F-49F9-A15D-6960298A4685}"/>
    <cellStyle name="Comma [0] 4 3 2 3" xfId="9002" xr:uid="{14C104AF-6F3F-4670-8FBD-57A1D6D1A2A2}"/>
    <cellStyle name="Comma [0] 4 3 2 3 2" xfId="22597" xr:uid="{969F3127-9B4D-4F08-B033-1D0E9BDF9A02}"/>
    <cellStyle name="Comma [0] 4 3 2 4" xfId="22086" xr:uid="{081CF77B-95E4-4BA5-BDF5-7A90DCC4EE1F}"/>
    <cellStyle name="Comma [0] 4 3 3" xfId="4950" xr:uid="{76BD4EE9-8CC0-4E6A-BF39-15808F77E9E7}"/>
    <cellStyle name="Comma [0] 4 3 3 2" xfId="9003" xr:uid="{3A43D150-7225-44EB-B4B4-2DCA5C640F71}"/>
    <cellStyle name="Comma [0] 4 3 3 2 2" xfId="22599" xr:uid="{04E036AA-8998-4214-9D1C-34523EE7BA13}"/>
    <cellStyle name="Comma [0] 4 3 3 3" xfId="22598" xr:uid="{64E232ED-3D5B-4161-B86B-5A81AF08D017}"/>
    <cellStyle name="Comma [0] 4 3 4" xfId="9004" xr:uid="{6CBE1787-B2EC-4A04-B490-8AD8AEB53797}"/>
    <cellStyle name="Comma [0] 4 3 4 2" xfId="22600" xr:uid="{1A754F1B-CA86-410E-BF2F-B8DAB31A196C}"/>
    <cellStyle name="Comma [0] 4 3 5" xfId="9005" xr:uid="{B81A35A8-B5BE-4EAD-9B51-3D9FC8DAFCE6}"/>
    <cellStyle name="Comma [0] 4 3 5 2" xfId="22601" xr:uid="{65EB7B88-6F3E-4DDD-9129-E7BBAD4C5B97}"/>
    <cellStyle name="Comma [0] 4 3 6" xfId="22004" xr:uid="{A7F22462-9EE3-4BD2-80EF-ED3F7ACE25D0}"/>
    <cellStyle name="Comma [0] 4 4" xfId="3830" xr:uid="{689441A2-1BDF-46B9-87C3-CC097CEA1ACF}"/>
    <cellStyle name="Comma [0] 4 4 2" xfId="3975" xr:uid="{42F6195A-DE5F-4F22-B1F3-FDBB70D91F39}"/>
    <cellStyle name="Comma [0] 4 4 2 2" xfId="5037" xr:uid="{90D1B053-1D9C-45D7-B4BA-C87346098412}"/>
    <cellStyle name="Comma [0] 4 4 2 2 2" xfId="9006" xr:uid="{91AE47CC-AAE5-4CD5-B227-66F327461E36}"/>
    <cellStyle name="Comma [0] 4 4 2 2 2 2" xfId="22603" xr:uid="{FED54C24-0F78-4102-BA58-D07791B6675D}"/>
    <cellStyle name="Comma [0] 4 4 2 2 3" xfId="22602" xr:uid="{0C086A88-625C-46C0-9A83-AA722DA2C376}"/>
    <cellStyle name="Comma [0] 4 4 2 3" xfId="9007" xr:uid="{64CF997D-93CF-4ACC-9389-1FC7F1925F69}"/>
    <cellStyle name="Comma [0] 4 4 2 3 2" xfId="22604" xr:uid="{85BBA704-8FA8-4DF8-8D6A-00B2DCBAFB41}"/>
    <cellStyle name="Comma [0] 4 4 2 4" xfId="22082" xr:uid="{3FAC4519-DB9E-4B6A-BB65-8348CDA07FD7}"/>
    <cellStyle name="Comma [0] 4 4 3" xfId="4948" xr:uid="{A636608E-DD1A-4A04-B654-173C9356E085}"/>
    <cellStyle name="Comma [0] 4 4 3 2" xfId="9008" xr:uid="{5C809274-F5F5-438E-9D67-8BF3997579E5}"/>
    <cellStyle name="Comma [0] 4 4 3 2 2" xfId="22606" xr:uid="{2B209578-755E-48CB-81EC-6D03346D922D}"/>
    <cellStyle name="Comma [0] 4 4 3 3" xfId="22605" xr:uid="{ADF1A589-AC1C-4AFC-9520-CBCFD0B4AA4D}"/>
    <cellStyle name="Comma [0] 4 4 4" xfId="9009" xr:uid="{7EE96743-96B0-4D2F-B36B-E0B9F89B96B8}"/>
    <cellStyle name="Comma [0] 4 4 4 2" xfId="22607" xr:uid="{F369236D-1921-42B8-95B3-529C8827D267}"/>
    <cellStyle name="Comma [0] 4 4 5" xfId="9010" xr:uid="{DB3FC5DD-DEF5-4E6B-BC1E-70509222F33A}"/>
    <cellStyle name="Comma [0] 4 4 5 2" xfId="22608" xr:uid="{25266BA3-99C6-49E0-A24B-66814D7CE65A}"/>
    <cellStyle name="Comma [0] 4 4 6" xfId="21999" xr:uid="{6D58FC0B-1AA6-4387-A85D-59727302F672}"/>
    <cellStyle name="Comma [0] 4 5" xfId="3944" xr:uid="{EEA2D283-1FBA-4444-853C-2B0A628F2EE3}"/>
    <cellStyle name="Comma [0] 4 5 2" xfId="5006" xr:uid="{2662A67A-53BD-4D00-B599-926745E364B7}"/>
    <cellStyle name="Comma [0] 4 5 2 2" xfId="9011" xr:uid="{C727C0E2-A0C7-4282-B8B6-BAAFB000A22D}"/>
    <cellStyle name="Comma [0] 4 5 2 2 2" xfId="22610" xr:uid="{7E63DA43-9E33-4990-B763-2A80D12D22FE}"/>
    <cellStyle name="Comma [0] 4 5 2 3" xfId="22609" xr:uid="{7D89E3F6-7A0B-43B4-BF7F-06C7C00E4D8C}"/>
    <cellStyle name="Comma [0] 4 5 3" xfId="9012" xr:uid="{CDA0A64F-1757-44AC-9417-D533E911E04F}"/>
    <cellStyle name="Comma [0] 4 5 3 2" xfId="22611" xr:uid="{DF60BFEB-D228-49D9-BDA9-EA9BAFEC163A}"/>
    <cellStyle name="Comma [0] 4 5 4" xfId="22062" xr:uid="{CFCA8819-56E2-4F7F-9578-95011EF3FDD0}"/>
    <cellStyle name="Comma [0] 4 6" xfId="4041" xr:uid="{1A70B40F-7C8C-48B1-8AD8-E21348A233A3}"/>
    <cellStyle name="Comma [0] 4 6 2" xfId="5083" xr:uid="{B14D454D-4CC4-44DE-B2DA-C93659EB6F87}"/>
    <cellStyle name="Comma [0] 4 6 2 2" xfId="9013" xr:uid="{D0541B32-2F7B-46D5-A4D6-BE545BDD2569}"/>
    <cellStyle name="Comma [0] 4 6 2 2 2" xfId="22613" xr:uid="{BA6156A5-9EFD-4C2D-9A88-D1F1E94014CE}"/>
    <cellStyle name="Comma [0] 4 6 2 3" xfId="22612" xr:uid="{D7FD5827-C8A7-465E-9AA3-1E97BED6D84D}"/>
    <cellStyle name="Comma [0] 4 6 3" xfId="9014" xr:uid="{2058BDB8-63F9-465C-8759-854EEC0C62E5}"/>
    <cellStyle name="Comma [0] 4 6 3 2" xfId="22614" xr:uid="{538E146D-95DE-41F8-A4E3-E651D8DF9578}"/>
    <cellStyle name="Comma [0] 4 6 4" xfId="22112" xr:uid="{A372C5C9-0F2D-4389-917B-D3DBBDDDA5B8}"/>
    <cellStyle name="Comma [0] 4 7" xfId="4125" xr:uid="{0C3CCB9F-EC6E-4DB6-9825-9C1F9D3BC060}"/>
    <cellStyle name="Comma [0] 4 7 2" xfId="5138" xr:uid="{82562001-A194-43D9-ACEE-27E9747A8139}"/>
    <cellStyle name="Comma [0] 4 7 2 2" xfId="9015" xr:uid="{E8955B6C-AFCD-41E4-BE6F-0E48D9AFC7CF}"/>
    <cellStyle name="Comma [0] 4 7 2 2 2" xfId="22616" xr:uid="{6501570E-E736-44BE-8311-04B3CE5314E0}"/>
    <cellStyle name="Comma [0] 4 7 2 3" xfId="22615" xr:uid="{ED6821B0-9E92-46A8-8FAB-43D9F058E07B}"/>
    <cellStyle name="Comma [0] 4 7 3" xfId="9016" xr:uid="{D0428F15-D792-49E8-B9D6-03FA678F3AAA}"/>
    <cellStyle name="Comma [0] 4 7 3 2" xfId="22617" xr:uid="{699B2D00-DC68-435A-97C7-0F85484BDF0A}"/>
    <cellStyle name="Comma [0] 4 7 4" xfId="22167" xr:uid="{44350B6F-6840-4B25-A764-FACB2CBD7AAA}"/>
    <cellStyle name="Comma [0] 4 8" xfId="4783" xr:uid="{69253B11-FE46-40AA-90DB-0CE03F17BA25}"/>
    <cellStyle name="Comma [0] 4 8 2" xfId="9017" xr:uid="{5F814CFC-F35D-4110-B0F4-072F169EA62D}"/>
    <cellStyle name="Comma [0] 4 8 2 2" xfId="22619" xr:uid="{0F988C95-7A68-4BA1-A5E2-087E5038BDA4}"/>
    <cellStyle name="Comma [0] 4 8 3" xfId="22618" xr:uid="{89957B9A-ED6B-42D6-8C25-06F92BDE3749}"/>
    <cellStyle name="Comma [0] 4 9" xfId="9018" xr:uid="{854B1D0A-F6BE-4295-9109-E16FF9FDF57D}"/>
    <cellStyle name="Comma [0] 4 9 2" xfId="22620" xr:uid="{EBFDCCB6-91BE-4BE3-A4B0-2D85760F4347}"/>
    <cellStyle name="Comma [0] 5" xfId="387" xr:uid="{2277856E-A02A-46D0-94F7-74F78EAA61CB}"/>
    <cellStyle name="Comma [0] 5 2" xfId="4008" xr:uid="{5F748922-B7AA-41D0-B470-A059C73BC833}"/>
    <cellStyle name="Comma [0] 5 2 2" xfId="5070" xr:uid="{8F498103-53D4-4F09-9A54-61B21156E5E5}"/>
    <cellStyle name="Comma [0] 5 2 2 2" xfId="9019" xr:uid="{2DB7656C-8587-4BA3-8606-145EC1E355BB}"/>
    <cellStyle name="Comma [0] 5 2 2 2 2" xfId="22622" xr:uid="{8C5789D1-F98C-40E4-83BA-A44E08ADBCFB}"/>
    <cellStyle name="Comma [0] 5 2 2 3" xfId="22621" xr:uid="{783FBC6A-A06B-4ED5-9E76-77CC475D3F2B}"/>
    <cellStyle name="Comma [0] 5 2 3" xfId="9020" xr:uid="{D81F9088-C8E5-4BDF-A3FD-3824C06EFDD9}"/>
    <cellStyle name="Comma [0] 5 2 3 2" xfId="22623" xr:uid="{929D2889-01E6-4C6E-AA38-FB968C7A3B63}"/>
    <cellStyle name="Comma [0] 5 2 4" xfId="22102" xr:uid="{2AA68815-02F4-4610-BF1D-924FBBFA1EE1}"/>
    <cellStyle name="Comma [0] 5 3" xfId="4092" xr:uid="{1452A602-60E8-470A-916E-88654C941773}"/>
    <cellStyle name="Comma [0] 5 3 2" xfId="5125" xr:uid="{7D8BF77B-ED68-4392-944E-FE6BE7362650}"/>
    <cellStyle name="Comma [0] 5 3 2 2" xfId="9021" xr:uid="{87227123-887E-4886-AFE7-88F61131DAD4}"/>
    <cellStyle name="Comma [0] 5 3 2 2 2" xfId="22625" xr:uid="{61BAEBB5-FAB8-44CE-A9EE-F3E7A6755AD9}"/>
    <cellStyle name="Comma [0] 5 3 2 3" xfId="22624" xr:uid="{41721DED-2279-4FDC-91E6-A10DDD6CE256}"/>
    <cellStyle name="Comma [0] 5 3 3" xfId="9022" xr:uid="{DAAABDB7-4070-4A5F-B90B-D802C2292EA8}"/>
    <cellStyle name="Comma [0] 5 3 3 2" xfId="22626" xr:uid="{FA607C11-B0D3-4BC7-96AA-EF825CFC7B35}"/>
    <cellStyle name="Comma [0] 5 3 4" xfId="22157" xr:uid="{6BBD5AA9-6E04-4076-A55F-B618259C0C2F}"/>
    <cellStyle name="Comma [0] 5 4" xfId="4750" xr:uid="{95A0D1DD-91B6-48C4-B9F0-FEA8DD697244}"/>
    <cellStyle name="Comma [0] 5 4 2" xfId="9023" xr:uid="{90143FB8-D6E7-4CE7-834A-2D41F08F9AD2}"/>
    <cellStyle name="Comma [0] 5 4 2 2" xfId="22628" xr:uid="{177E3C7D-E285-44E8-9A9A-11ACF222FCC2}"/>
    <cellStyle name="Comma [0] 5 4 3" xfId="22627" xr:uid="{AC151C90-45EB-4944-A310-7E41011352A8}"/>
    <cellStyle name="Comma [0] 5 5" xfId="9024" xr:uid="{1CF06287-8D3E-45D9-9A55-0EA475F1A402}"/>
    <cellStyle name="Comma [0] 5 5 2" xfId="22629" xr:uid="{588ECAA6-4304-4B08-857F-44BCDD0B52EF}"/>
    <cellStyle name="Comma [0] 5 6" xfId="9025" xr:uid="{C693EF27-82AA-4742-A722-0987482530A2}"/>
    <cellStyle name="Comma [0] 5 6 2" xfId="22630" xr:uid="{973A414F-45F5-48A4-8747-FE88AAAD4BE0}"/>
    <cellStyle name="Comma [0] 5 7" xfId="22095" xr:uid="{F2B1BA1F-9165-4056-875E-12B8FD73E7E0}"/>
    <cellStyle name="Comma [0] 6" xfId="646" xr:uid="{7DA17D94-DC32-4680-801A-E0DB40E9969E}"/>
    <cellStyle name="Comma [0] 6 2" xfId="4182" xr:uid="{EA258406-DDFC-4469-AB49-E2262C09917E}"/>
    <cellStyle name="Comma [0] 6 2 2" xfId="5193" xr:uid="{FA93B469-7ABC-4331-ABC8-015E4BD6AEDF}"/>
    <cellStyle name="Comma [0] 6 2 2 2" xfId="9026" xr:uid="{8997A962-C384-48EF-A193-74EB8A21255C}"/>
    <cellStyle name="Comma [0] 6 2 2 2 2" xfId="22632" xr:uid="{6F59BE52-954B-47E4-BEBD-74F21CA6F046}"/>
    <cellStyle name="Comma [0] 6 2 2 3" xfId="22631" xr:uid="{5D06162F-26D4-4F41-AEDE-4EA96E7CBD9C}"/>
    <cellStyle name="Comma [0] 6 2 3" xfId="9027" xr:uid="{A559B5F4-CBF8-44BD-A4C4-8176BC5C5143}"/>
    <cellStyle name="Comma [0] 6 2 3 2" xfId="22633" xr:uid="{B16BAE52-84B8-4530-BCB2-14ADB0E5B10D}"/>
    <cellStyle name="Comma [0] 6 2 4" xfId="22201" xr:uid="{7E95A718-CCEA-4606-8C7A-4EEBD40DED6B}"/>
    <cellStyle name="Comma [0] 6 3" xfId="4848" xr:uid="{629BE2D1-2E9F-4D93-B558-A9A11EDA5C3C}"/>
    <cellStyle name="Comma [0] 6 3 2" xfId="9028" xr:uid="{3092BEFF-49B8-46F6-B8BB-57D35310519D}"/>
    <cellStyle name="Comma [0] 6 3 2 2" xfId="22635" xr:uid="{C4B53D23-DC9F-4EBA-B3EE-E1668CD7BEEC}"/>
    <cellStyle name="Comma [0] 6 3 3" xfId="22634" xr:uid="{6E44A739-C599-469F-B7AE-5F3A1C9406B3}"/>
    <cellStyle name="Comma [0] 6 4" xfId="9029" xr:uid="{AEB206AB-CD5C-4186-8392-FDFEA7E6A048}"/>
    <cellStyle name="Comma [0] 6 4 2" xfId="22636" xr:uid="{FEF826CD-0C2C-4CD2-82FC-B612E0B17D07}"/>
    <cellStyle name="Comma [0] 6 5" xfId="22144" xr:uid="{C2C28B60-FB06-4529-B171-D029B5595C9B}"/>
    <cellStyle name="Comma [0] 7" xfId="479" xr:uid="{71B3662F-D11B-41F4-B92C-E7E7D269F704}"/>
    <cellStyle name="Comma [0] 7 2" xfId="4162" xr:uid="{AD8B0341-81A4-48CE-8E82-55C882F15CBB}"/>
    <cellStyle name="Comma [0] 7 2 2" xfId="5174" xr:uid="{70B04F6D-76F2-4EF9-897E-87566EE92B57}"/>
    <cellStyle name="Comma [0] 7 2 2 2" xfId="9030" xr:uid="{F7874F34-C83A-4E39-A5EC-4F8C0BC6A7B3}"/>
    <cellStyle name="Comma [0] 7 2 2 2 2" xfId="22638" xr:uid="{C83F521D-BA4F-493D-8B51-8AE203DD334A}"/>
    <cellStyle name="Comma [0] 7 2 2 3" xfId="22637" xr:uid="{98FB5DF5-0FCB-4359-A13E-F48958F9089B}"/>
    <cellStyle name="Comma [0] 7 2 3" xfId="9031" xr:uid="{1192F5BB-626E-43A9-B562-15A12368AE5A}"/>
    <cellStyle name="Comma [0] 7 2 3 2" xfId="22639" xr:uid="{D3267CF9-B828-4001-BD25-F73689FF8E3D}"/>
    <cellStyle name="Comma [0] 7 2 4" xfId="22189" xr:uid="{A90516CB-DD4F-42FD-AA6E-BA825746C8A4}"/>
    <cellStyle name="Comma [0] 7 3" xfId="4821" xr:uid="{F698E5A1-388C-4569-AC2A-2747E9ECEBF4}"/>
    <cellStyle name="Comma [0] 7 3 2" xfId="9032" xr:uid="{9BDAFDFC-A845-488E-ADA3-CBB60E72960D}"/>
    <cellStyle name="Comma [0] 7 3 2 2" xfId="22641" xr:uid="{F0BC594D-CA38-43BC-BDC5-DE1DA8748608}"/>
    <cellStyle name="Comma [0] 7 3 3" xfId="22640" xr:uid="{06BF3945-956E-4290-A404-E8F21903E1BF}"/>
    <cellStyle name="Comma [0] 7 4" xfId="9033" xr:uid="{6227A835-F688-429F-8591-A18CAAC1AAD8}"/>
    <cellStyle name="Comma [0] 7 4 2" xfId="22642" xr:uid="{CC99A24F-6885-43D5-BD33-C1FDCE9B896E}"/>
    <cellStyle name="Comma [0] 7 5" xfId="22134" xr:uid="{BC9F3D85-143E-43FA-A299-CC517D8E8EB6}"/>
    <cellStyle name="Comma [0] 8" xfId="682" xr:uid="{64FA01E2-5E1B-4DE2-B0BA-7AB351BE9FF1}"/>
    <cellStyle name="Comma [0] 8 2" xfId="4188" xr:uid="{2BAA706C-5DB3-4552-AA5F-FE7D12CC44E0}"/>
    <cellStyle name="Comma [0] 8 2 2" xfId="5199" xr:uid="{889BE83A-2194-42A4-B1C7-365000587C18}"/>
    <cellStyle name="Comma [0] 8 2 2 2" xfId="9034" xr:uid="{0963C29C-0B58-48A3-A1FA-5CEEA4F31503}"/>
    <cellStyle name="Comma [0] 8 2 2 2 2" xfId="22644" xr:uid="{A1BDE239-5BDA-44F0-AE26-26182B0BD23B}"/>
    <cellStyle name="Comma [0] 8 2 2 3" xfId="22643" xr:uid="{7A24EC67-B2C0-4771-B376-457D52789798}"/>
    <cellStyle name="Comma [0] 8 2 3" xfId="9035" xr:uid="{484A5617-158D-420F-8D86-7923E45FCC0D}"/>
    <cellStyle name="Comma [0] 8 2 3 2" xfId="22645" xr:uid="{96217E31-E745-49E8-910A-8E9EF44436C1}"/>
    <cellStyle name="Comma [0] 8 2 4" xfId="22204" xr:uid="{E48CF7C8-379D-4521-B8A8-B1605A4C9123}"/>
    <cellStyle name="Comma [0] 8 3" xfId="4856" xr:uid="{1EB5A675-1EC0-4EE6-9BD7-449BCFB11B69}"/>
    <cellStyle name="Comma [0] 8 3 2" xfId="9036" xr:uid="{981C4A35-9AAC-4526-8D4D-C99CAFBBC895}"/>
    <cellStyle name="Comma [0] 8 3 2 2" xfId="22647" xr:uid="{1D2851CD-268F-4411-B313-D509E0C97120}"/>
    <cellStyle name="Comma [0] 8 3 3" xfId="22646" xr:uid="{07388E34-7D7B-4172-A6FF-1A2326A486E3}"/>
    <cellStyle name="Comma [0] 8 4" xfId="9037" xr:uid="{7AB3D4C1-57B7-4480-9514-5F46B5323D40}"/>
    <cellStyle name="Comma [0] 8 4 2" xfId="22648" xr:uid="{13AC69DE-49BC-475C-B91F-FFA2AB4F215F}"/>
    <cellStyle name="Comma [0] 8 5" xfId="22147" xr:uid="{87255E42-23ED-43DE-8A1E-37BF72038AB0}"/>
    <cellStyle name="Comma [0] 9" xfId="650" xr:uid="{E48DEA4A-C400-43DD-B10D-DE5643726B1B}"/>
    <cellStyle name="Comma [0] 9 2" xfId="4185" xr:uid="{48BEA458-55CA-47C2-923E-F814503EF57B}"/>
    <cellStyle name="Comma [0] 9 2 2" xfId="5196" xr:uid="{65315080-B8F5-4549-AE94-E8E301D680E5}"/>
    <cellStyle name="Comma [0] 9 2 2 2" xfId="9038" xr:uid="{5D68C2A1-9198-4BA4-95EF-48AC0CEA8F00}"/>
    <cellStyle name="Comma [0] 9 2 2 2 2" xfId="22650" xr:uid="{32A45974-58B3-496D-9E69-6031A442A98B}"/>
    <cellStyle name="Comma [0] 9 2 2 3" xfId="22649" xr:uid="{BDBDBDF5-2E26-408A-8A17-9C445710E6EF}"/>
    <cellStyle name="Comma [0] 9 2 3" xfId="9039" xr:uid="{4BB8B447-6ED6-470E-A799-4D2CE7DB0FEF}"/>
    <cellStyle name="Comma [0] 9 2 3 2" xfId="22651" xr:uid="{240D08AB-FD85-4A3D-B72B-4C51C9B2A091}"/>
    <cellStyle name="Comma [0] 9 2 4" xfId="22202" xr:uid="{5EE76FC7-F78A-4D2B-85E4-36805AC5ED0F}"/>
    <cellStyle name="Comma [0] 9 3" xfId="4851" xr:uid="{3CFD83BD-BCD9-4808-A2BB-ACE008EDA624}"/>
    <cellStyle name="Comma [0] 9 3 2" xfId="9040" xr:uid="{20605CFB-1F50-4DB9-8C1E-A77081193A6D}"/>
    <cellStyle name="Comma [0] 9 3 2 2" xfId="22653" xr:uid="{AEE198D3-7208-4066-9EE2-F1F084B3958C}"/>
    <cellStyle name="Comma [0] 9 3 3" xfId="22652" xr:uid="{DE08E01F-A903-46C4-9BBA-45C427D28ECE}"/>
    <cellStyle name="Comma [0] 9 4" xfId="9041" xr:uid="{67353712-596E-46F7-B239-4E0B9D6EA5E1}"/>
    <cellStyle name="Comma [0] 9 4 2" xfId="22654" xr:uid="{ADE28D55-CCBC-4A83-AE09-C624DAAEBA6B}"/>
    <cellStyle name="Comma [0] 9 5" xfId="22145" xr:uid="{586482BB-913D-42EB-8F8E-A0C93E813E14}"/>
    <cellStyle name="Comma [0]_Ark1" xfId="5561" xr:uid="{0D0A5E41-D306-45DC-90AB-9A59D85B5789}"/>
    <cellStyle name="Comma [00]" xfId="175" xr:uid="{28F2DCB7-77CA-464E-8966-0C90744EB2E7}"/>
    <cellStyle name="Comma 10" xfId="481" xr:uid="{6ED58465-78BE-46E0-8A15-8476191AB52C}"/>
    <cellStyle name="Comma 10 2" xfId="4163" xr:uid="{360C03E9-17DE-411A-9D89-28E943BB9B2B}"/>
    <cellStyle name="Comma 10 2 2" xfId="5175" xr:uid="{8FAD3D27-62A7-4456-B410-39945518E444}"/>
    <cellStyle name="Comma 10 2 2 2" xfId="9042" xr:uid="{876D8D94-DA01-42DC-9845-38EA42456571}"/>
    <cellStyle name="Comma 10 2 2 2 2" xfId="22656" xr:uid="{B8AB1B8A-EE78-46AD-8350-28BFDC847D09}"/>
    <cellStyle name="Comma 10 2 2 3" xfId="22655" xr:uid="{4F914B9B-2549-4791-B3A2-1CA8A4B17BF4}"/>
    <cellStyle name="Comma 10 2 3" xfId="9043" xr:uid="{40671946-47D2-4786-BC6B-6153650EEE05}"/>
    <cellStyle name="Comma 10 2 3 2" xfId="22657" xr:uid="{F59D137D-B9CD-42A6-BB74-823239A6E7E2}"/>
    <cellStyle name="Comma 10 2 4" xfId="22190" xr:uid="{7DEE190C-6C42-489B-9437-48F9FA95B9D2}"/>
    <cellStyle name="Comma 10 3" xfId="4822" xr:uid="{A205EBB7-2BFD-4896-8EAA-DC5715509158}"/>
    <cellStyle name="Comma 10 3 2" xfId="9044" xr:uid="{24034F98-3C47-4D2E-835D-EAE99B35E31B}"/>
    <cellStyle name="Comma 10 3 2 2" xfId="22659" xr:uid="{D1A6D293-58B7-48E1-8667-ACF7ECA2986E}"/>
    <cellStyle name="Comma 10 3 3" xfId="22658" xr:uid="{2483AF01-60EB-4DFA-941E-14A8160336AB}"/>
    <cellStyle name="Comma 10 4" xfId="9045" xr:uid="{709A979F-7683-47E4-8988-7BD4AFC364CB}"/>
    <cellStyle name="Comma 10 4 2" xfId="22660" xr:uid="{ABAA4C64-E586-45C8-A1AE-D0109AC869EA}"/>
    <cellStyle name="Comma 10 5" xfId="22135" xr:uid="{D748A182-981F-46A8-93E9-828C1368BC68}"/>
    <cellStyle name="Comma 11" xfId="643" xr:uid="{E205A5F1-1C3E-406C-B8C4-9F4E25B9186D}"/>
    <cellStyle name="Comma 11 2" xfId="4181" xr:uid="{1E45FF14-0FA3-4BA1-BD38-50CF5B1C88D9}"/>
    <cellStyle name="Comma 11 2 2" xfId="5192" xr:uid="{F617EDF9-FECE-4D63-A059-8F254A6C867A}"/>
    <cellStyle name="Comma 11 2 2 2" xfId="9046" xr:uid="{11A1EDC8-5A5F-4105-BDB5-F61122AD7CE7}"/>
    <cellStyle name="Comma 11 2 2 2 2" xfId="22662" xr:uid="{761B6132-8324-49E4-B79F-193B27A670F7}"/>
    <cellStyle name="Comma 11 2 2 3" xfId="22661" xr:uid="{8C5FBABD-E7A7-40AC-A8B2-D1EE19DCAED6}"/>
    <cellStyle name="Comma 11 2 3" xfId="9047" xr:uid="{E6BA7E30-5F7C-4BC8-BEED-46C74A592FC0}"/>
    <cellStyle name="Comma 11 2 3 2" xfId="22663" xr:uid="{C325C9D9-AA9A-4AA3-8B30-ADA0A72E3C66}"/>
    <cellStyle name="Comma 11 2 4" xfId="22200" xr:uid="{4FFAB1C0-F48D-4991-9C3B-CBEFC697E64C}"/>
    <cellStyle name="Comma 11 3" xfId="4847" xr:uid="{79AB256C-9195-4526-9196-9F731F589255}"/>
    <cellStyle name="Comma 11 3 2" xfId="9048" xr:uid="{12617CDB-4397-45AF-A70F-362FBCAB30FF}"/>
    <cellStyle name="Comma 11 3 2 2" xfId="22665" xr:uid="{6D4A28FD-E7AC-48AE-93C6-87E92BB29AFA}"/>
    <cellStyle name="Comma 11 3 3" xfId="22664" xr:uid="{ECC232FC-5B0F-4F17-935C-435439CC2333}"/>
    <cellStyle name="Comma 11 4" xfId="9049" xr:uid="{CD3A20D3-13E5-4F02-8D5A-7FC6376FF61C}"/>
    <cellStyle name="Comma 11 4 2" xfId="22666" xr:uid="{ED54BA34-A0D4-482C-8BAE-705B5FACD990}"/>
    <cellStyle name="Comma 11 5" xfId="22143" xr:uid="{E218F60B-5FF5-4AE3-A52D-F4F36F557CFF}"/>
    <cellStyle name="Comma 12" xfId="176" xr:uid="{C4B64675-4F5C-4A83-AEA2-C217E14F23C7}"/>
    <cellStyle name="Comma 12 10" xfId="9050" xr:uid="{2616C9E9-5B9D-4570-9A88-32106DEBBA47}"/>
    <cellStyle name="Comma 12 10 2" xfId="31225" xr:uid="{DCDDE123-2340-4205-B5E0-E90DCD20949D}"/>
    <cellStyle name="Comma 12 10 3" xfId="26093" xr:uid="{5A7EA495-0A53-4C11-86ED-B1A960B82666}"/>
    <cellStyle name="Comma 12 10 5" xfId="22667" xr:uid="{9C7C6746-6F6F-4139-82B6-B256160A2019}"/>
    <cellStyle name="Comma 12 11" xfId="9051" xr:uid="{F15B24BE-1966-4016-BA20-BA2FA582EA7A}"/>
    <cellStyle name="Comma 12 11 2" xfId="31226" xr:uid="{2B254FBD-56C0-45D2-998D-09FC79156F64}"/>
    <cellStyle name="Comma 12 11 3" xfId="26094" xr:uid="{8C4356A7-2F06-4679-9A0E-C24931E036EE}"/>
    <cellStyle name="Comma 12 11 5" xfId="22668" xr:uid="{521A052D-774E-49F3-A749-773CAB8535FD}"/>
    <cellStyle name="Comma 12 12" xfId="9052" xr:uid="{9F99B25E-17A9-43C2-969E-74D35AB1D28D}"/>
    <cellStyle name="Comma 12 12 2" xfId="31227" xr:uid="{60126B3A-595F-4A50-8FF3-6A481F702E86}"/>
    <cellStyle name="Comma 12 12 3" xfId="26095" xr:uid="{B7CE10EF-BCEC-455F-B3FF-354B6D7AE2D9}"/>
    <cellStyle name="Comma 12 12 5" xfId="22669" xr:uid="{892F54AD-8C20-45DE-94C4-35293F774A7B}"/>
    <cellStyle name="Comma 12 13" xfId="31224" xr:uid="{5F5E4C44-CF21-4F50-A5CD-0AFEEB832DC6}"/>
    <cellStyle name="Comma 12 14" xfId="25343" xr:uid="{959797D4-0A5D-494E-BAEB-65A91CCD1510}"/>
    <cellStyle name="Comma 12 16" xfId="21972" xr:uid="{457D35DA-E666-4250-8240-DE0025FEEBA4}"/>
    <cellStyle name="Comma 12 2" xfId="9053" xr:uid="{030F3877-7666-4B2F-879B-6B91796588E0}"/>
    <cellStyle name="Comma 12 2 2" xfId="20812" xr:uid="{19A7A0D8-3C94-45CE-ABED-3894901E79FD}"/>
    <cellStyle name="Comma 12 2 2 2" xfId="21168" xr:uid="{81117B1F-F375-453F-883A-78C94F793B84}"/>
    <cellStyle name="Comma 12 2 2 2 3" xfId="27601" xr:uid="{D2026DDD-384B-4780-BC51-5AECF2D30552}"/>
    <cellStyle name="Comma 12 2 2 2 4" xfId="24728" xr:uid="{224510CF-3480-41A4-85B0-B0D0CE2F3473}"/>
    <cellStyle name="Comma 12 2 2 3" xfId="21536" xr:uid="{B3400B83-188B-4CB5-9935-BD8854329C50}"/>
    <cellStyle name="Comma 12 2 2 3 3" xfId="27961" xr:uid="{F1EB8575-39D4-4FEA-9E6B-95600F4CC2EE}"/>
    <cellStyle name="Comma 12 2 2 3 4" xfId="25088" xr:uid="{9986D818-5D8B-40CB-8273-B0FDC7A3BACF}"/>
    <cellStyle name="Comma 12 2 2 4" xfId="32346" xr:uid="{25E9D0B0-EB56-43FD-B583-6983FCA83A54}"/>
    <cellStyle name="Comma 12 2 2 5" xfId="27250" xr:uid="{ED738AC1-8472-43B7-BEA3-DD2B42349D35}"/>
    <cellStyle name="Comma 12 2 2 6" xfId="24377" xr:uid="{1A6B261B-E91B-4D32-B711-62C308FE708F}"/>
    <cellStyle name="Comma 12 2 3" xfId="21012" xr:uid="{B858AD5C-8007-4435-888F-CEE0554E1102}"/>
    <cellStyle name="Comma 12 2 3 2" xfId="32541" xr:uid="{802AAE81-0D8F-47BC-B60F-0942A6100DC9}"/>
    <cellStyle name="Comma 12 2 3 3" xfId="27445" xr:uid="{D38542DC-A95B-4626-A04B-EAEE4A6AFEF2}"/>
    <cellStyle name="Comma 12 2 3 4" xfId="24572" xr:uid="{C2369BF7-6BA4-4D13-B704-C596F66D39C9}"/>
    <cellStyle name="Comma 12 2 4" xfId="21379" xr:uid="{9F44E0E7-3C9A-4B31-A4F9-48226E5BEC66}"/>
    <cellStyle name="Comma 12 2 4 3" xfId="27804" xr:uid="{127B01EB-BBBD-4F26-A426-B377DD3D4BE6}"/>
    <cellStyle name="Comma 12 2 4 4" xfId="24931" xr:uid="{D0E63915-9337-4100-872C-0D8447848939}"/>
    <cellStyle name="Comma 12 2 5" xfId="31228" xr:uid="{01688346-60F3-4723-BE27-35DA0FC525DC}"/>
    <cellStyle name="Comma 12 2 6" xfId="26096" xr:uid="{C06CED83-F13B-4EB2-961C-D6E07B93EB21}"/>
    <cellStyle name="Comma 12 2 8" xfId="22670" xr:uid="{CC0444ED-CE53-4F2D-914E-19B112AF355F}"/>
    <cellStyle name="Comma 12 3" xfId="9054" xr:uid="{D2AC16FD-CCA8-44FE-9052-D1BB76C58F05}"/>
    <cellStyle name="Comma 12 3 2" xfId="20865" xr:uid="{DB3AEE19-7C17-41F2-B940-EEA378FEB9BC}"/>
    <cellStyle name="Comma 12 3 2 2" xfId="21223" xr:uid="{8BF0BD77-D52F-4470-A121-A2B6CA4B1120}"/>
    <cellStyle name="Comma 12 3 2 2 3" xfId="27656" xr:uid="{C34AD6E1-D9FE-4E8D-AD0F-AFB799D75983}"/>
    <cellStyle name="Comma 12 3 2 2 4" xfId="24783" xr:uid="{7964608D-8710-4E76-971E-8761B04BB967}"/>
    <cellStyle name="Comma 12 3 2 3" xfId="21591" xr:uid="{94492B0A-E5B1-4989-8566-ACA20FE3654B}"/>
    <cellStyle name="Comma 12 3 2 3 3" xfId="28016" xr:uid="{7F4C895F-C4ED-4CF1-8F99-1E6A5C796428}"/>
    <cellStyle name="Comma 12 3 2 3 4" xfId="25143" xr:uid="{9180CA69-6A33-450D-BCB8-C9910EFAFAC7}"/>
    <cellStyle name="Comma 12 3 2 4" xfId="32399" xr:uid="{2EB3053E-8743-4A8F-9BE1-766457423E65}"/>
    <cellStyle name="Comma 12 3 2 5" xfId="27303" xr:uid="{DC29EC46-A86C-46B1-85FC-E833C5D4508E}"/>
    <cellStyle name="Comma 12 3 2 6" xfId="24430" xr:uid="{EECEFCBD-2976-414A-98B5-8550C2F5D4A2}"/>
    <cellStyle name="Comma 12 3 3" xfId="21065" xr:uid="{E8D1D7C4-B9CA-422A-A8CD-255A0A3A46A6}"/>
    <cellStyle name="Comma 12 3 3 2" xfId="32594" xr:uid="{E4294879-9DCF-4E28-B91D-67964B7370D3}"/>
    <cellStyle name="Comma 12 3 3 3" xfId="27498" xr:uid="{9E477973-05E7-40A6-BA8A-1B3033C6A1B9}"/>
    <cellStyle name="Comma 12 3 3 4" xfId="24625" xr:uid="{FAFC7281-5141-47D2-92FB-C5C92EFF6822}"/>
    <cellStyle name="Comma 12 3 4" xfId="21433" xr:uid="{DE8845B6-96BF-4A7E-A6C7-0AEC03350245}"/>
    <cellStyle name="Comma 12 3 4 3" xfId="27858" xr:uid="{63FB76D1-6762-4B3B-8961-0A20B6E1B90C}"/>
    <cellStyle name="Comma 12 3 4 4" xfId="24985" xr:uid="{A1DB0FE5-072B-4B75-ABC8-1B44E61F51D1}"/>
    <cellStyle name="Comma 12 3 5" xfId="31229" xr:uid="{A9BF6D6E-2FB5-4054-AEF2-C128472AF75C}"/>
    <cellStyle name="Comma 12 3 6" xfId="26097" xr:uid="{04E3BBC2-0AF2-4A64-8EF3-128DA59B21F8}"/>
    <cellStyle name="Comma 12 3 7" xfId="22671" xr:uid="{E0E13326-08CE-436E-B59A-D29EE8C028D6}"/>
    <cellStyle name="Comma 12 4" xfId="9055" xr:uid="{E5D85521-2B2D-4B75-A071-3A3861181506}"/>
    <cellStyle name="Comma 12 4 2" xfId="20964" xr:uid="{5F7A8F2B-97E7-4988-A912-2FDA67923AC2}"/>
    <cellStyle name="Comma 12 4 2 2" xfId="32493" xr:uid="{0DFFE49B-25CB-49EF-8EC8-FC16B4B54F4E}"/>
    <cellStyle name="Comma 12 4 2 3" xfId="27397" xr:uid="{C31C666A-41F2-430D-8EA1-3315BEF0D0BE}"/>
    <cellStyle name="Comma 12 4 2 4" xfId="24524" xr:uid="{6DEB30DD-3F12-40AC-A17E-9B01B5754B37}"/>
    <cellStyle name="Comma 12 4 3" xfId="21330" xr:uid="{ADB3886E-F0A4-46C5-B3BF-1AA0E5713F73}"/>
    <cellStyle name="Comma 12 4 3 3" xfId="27755" xr:uid="{D5ACFA2D-BE54-41D8-82E5-FD4B46D753F6}"/>
    <cellStyle name="Comma 12 4 3 4" xfId="24882" xr:uid="{301FE132-1D58-4B7E-97FA-C3B1EA0DF895}"/>
    <cellStyle name="Comma 12 4 4" xfId="31230" xr:uid="{1737FFFD-755D-4673-9C3B-E59370D08947}"/>
    <cellStyle name="Comma 12 4 5" xfId="26098" xr:uid="{BF0B6C78-90C0-40A8-B1DB-360146F63531}"/>
    <cellStyle name="Comma 12 4 7" xfId="22672" xr:uid="{679C4686-4BF7-479B-9169-5500AEFCC635}"/>
    <cellStyle name="Comma 12 5" xfId="9056" xr:uid="{6A25A6F6-84DD-48EB-B7D5-8422A75DB4F3}"/>
    <cellStyle name="Comma 12 5 2" xfId="21120" xr:uid="{F297EEF3-9372-4D94-80B5-0A127C980BB1}"/>
    <cellStyle name="Comma 12 5 2 2" xfId="32649" xr:uid="{9BA0E647-AC43-4C54-9A40-9C29EF2617A6}"/>
    <cellStyle name="Comma 12 5 2 3" xfId="27553" xr:uid="{4346A8AE-C0AD-4320-8888-272727B7EEA2}"/>
    <cellStyle name="Comma 12 5 2 4" xfId="24680" xr:uid="{CF313B74-2883-4035-B8AE-AA5786AE1833}"/>
    <cellStyle name="Comma 12 5 3" xfId="21488" xr:uid="{089CA2DE-8C4A-4E71-BA78-151F31040F38}"/>
    <cellStyle name="Comma 12 5 3 3" xfId="27913" xr:uid="{0FEAA601-55FC-4700-B748-9B026279A8DA}"/>
    <cellStyle name="Comma 12 5 3 4" xfId="25040" xr:uid="{6913BD95-23F1-49A0-B6DE-780A22124AFB}"/>
    <cellStyle name="Comma 12 5 4" xfId="31231" xr:uid="{94F751C0-5C8A-46E6-A379-600D5FE6E27D}"/>
    <cellStyle name="Comma 12 5 5" xfId="26099" xr:uid="{56D51AD4-9FE8-4ED1-BD46-5E66395419C6}"/>
    <cellStyle name="Comma 12 5 7" xfId="22673" xr:uid="{586DB94D-99A2-4964-8C06-4DAC04522E37}"/>
    <cellStyle name="Comma 12 6" xfId="9057" xr:uid="{6362118D-9AF1-4FD9-8F7D-B0E4F1CA3D5F}"/>
    <cellStyle name="Comma 12 6 2" xfId="31232" xr:uid="{25578D02-5447-4B5A-B7B3-B420C616F968}"/>
    <cellStyle name="Comma 12 6 3" xfId="26100" xr:uid="{6236F3B7-F639-4190-BA79-0520482001C1}"/>
    <cellStyle name="Comma 12 6 5" xfId="22674" xr:uid="{722F7201-ACAD-407D-BA81-4D154D7AD15F}"/>
    <cellStyle name="Comma 12 7" xfId="9058" xr:uid="{C57DEACE-A830-4B53-87E9-E8D188E57EAC}"/>
    <cellStyle name="Comma 12 7 2" xfId="31233" xr:uid="{56A87F5F-4BB4-4FD7-A312-ADD0EE8EA44B}"/>
    <cellStyle name="Comma 12 7 3" xfId="26101" xr:uid="{454A8E91-EA70-4F93-BE12-07A8C120DABA}"/>
    <cellStyle name="Comma 12 7 5" xfId="22675" xr:uid="{68C3FBEF-E7C3-4BAE-9B79-236D636E8C0A}"/>
    <cellStyle name="Comma 12 8" xfId="9059" xr:uid="{F5D6188D-84A0-4405-825F-503CE20C8078}"/>
    <cellStyle name="Comma 12 8 2" xfId="31234" xr:uid="{C3EF3D3B-13A2-479C-A2F5-EA46B50E10B9}"/>
    <cellStyle name="Comma 12 8 3" xfId="26102" xr:uid="{8BE79AEC-E08C-4394-80EF-1F8CC12E3BB3}"/>
    <cellStyle name="Comma 12 8 5" xfId="22676" xr:uid="{F004C5DE-5E74-41C8-BC7C-5D56451A897A}"/>
    <cellStyle name="Comma 12 9" xfId="9060" xr:uid="{4F5AD0FD-46C7-4BE0-A3C9-ABAE7912527F}"/>
    <cellStyle name="Comma 12 9 2" xfId="31235" xr:uid="{B477C496-3371-4E38-9EA4-2974D8D4B337}"/>
    <cellStyle name="Comma 12 9 3" xfId="26103" xr:uid="{BCC1AC4A-F9DE-44A6-8E46-51E5A8EDDC5D}"/>
    <cellStyle name="Comma 12 9 5" xfId="22677" xr:uid="{6E2B9A7F-D6EB-4E97-8256-C50BE67958AA}"/>
    <cellStyle name="Comma 12_Balanse ASA legal" xfId="16812" xr:uid="{7435BF5E-58FF-47A8-9266-6CA64AE3AA54}"/>
    <cellStyle name="Comma 13" xfId="177" xr:uid="{D36480C5-2F02-4A03-B9E0-F8DFCB369374}"/>
    <cellStyle name="Comma 13 10" xfId="9061" xr:uid="{A7B4E82D-80B4-4807-8CDD-96241751086A}"/>
    <cellStyle name="Comma 13 10 2" xfId="31237" xr:uid="{D1213465-265C-4DEA-A2C5-E9AD2F92EAB1}"/>
    <cellStyle name="Comma 13 10 3" xfId="26104" xr:uid="{9AE18E69-2C41-4914-BA79-D4A7A294F4A1}"/>
    <cellStyle name="Comma 13 10 5" xfId="22678" xr:uid="{BCFEC470-406C-401F-9905-491FDDA1F847}"/>
    <cellStyle name="Comma 13 11" xfId="9062" xr:uid="{6009D419-08AC-4DAA-938D-CC9DA89A32D4}"/>
    <cellStyle name="Comma 13 11 2" xfId="31238" xr:uid="{30DE38AB-C313-4083-AB31-25CE41312E4E}"/>
    <cellStyle name="Comma 13 11 3" xfId="26105" xr:uid="{EA9D7B20-EAFA-4472-BB72-780F49171242}"/>
    <cellStyle name="Comma 13 11 5" xfId="22679" xr:uid="{787DEC4D-4E39-404F-B717-79987F8042EF}"/>
    <cellStyle name="Comma 13 12" xfId="9063" xr:uid="{1A22B9FE-BBF9-4A78-8272-0C006B9EA30D}"/>
    <cellStyle name="Comma 13 12 2" xfId="31239" xr:uid="{B899F6AE-B52B-4EBC-846B-03F665A439FA}"/>
    <cellStyle name="Comma 13 12 3" xfId="26106" xr:uid="{21A367FA-048E-478A-B0C0-9AA55E94820C}"/>
    <cellStyle name="Comma 13 12 5" xfId="22680" xr:uid="{7A35ED9E-C13F-46E7-AABF-BB064310E6C4}"/>
    <cellStyle name="Comma 13 13" xfId="31236" xr:uid="{5D124A65-3EFF-4F3E-B8D6-2407BD685C14}"/>
    <cellStyle name="Comma 13 14" xfId="25344" xr:uid="{8F2262CB-0C89-42E3-9C12-96C3F188B5BB}"/>
    <cellStyle name="Comma 13 16" xfId="21973" xr:uid="{3E56F5F0-D32D-422A-B35E-857988CCF356}"/>
    <cellStyle name="Comma 13 2" xfId="9064" xr:uid="{7F0DAD1F-F83B-4074-9D38-14BADD68883B}"/>
    <cellStyle name="Comma 13 2 2" xfId="20813" xr:uid="{43592747-12F0-4D0D-9D6A-A794E0C108B1}"/>
    <cellStyle name="Comma 13 2 2 2" xfId="21169" xr:uid="{4ECDDF52-60F3-4937-91FE-71D329F3ECFE}"/>
    <cellStyle name="Comma 13 2 2 2 3" xfId="27602" xr:uid="{8E32AF0B-5527-41D2-8317-50D33133E3AD}"/>
    <cellStyle name="Comma 13 2 2 2 4" xfId="24729" xr:uid="{22FCC69D-B0EB-4C02-92B3-EB5CC1D18F42}"/>
    <cellStyle name="Comma 13 2 2 3" xfId="21537" xr:uid="{FCB3F03E-E7A1-43F4-9923-3CCAFFFFA5F9}"/>
    <cellStyle name="Comma 13 2 2 3 3" xfId="27962" xr:uid="{8418C7FD-0D3A-4236-AB25-43BE9BD4EB0F}"/>
    <cellStyle name="Comma 13 2 2 3 4" xfId="25089" xr:uid="{B1567D7A-467E-49A9-A019-EA0660A730D4}"/>
    <cellStyle name="Comma 13 2 2 4" xfId="32347" xr:uid="{C71FA9B5-993A-4602-816A-38A283FEC0D4}"/>
    <cellStyle name="Comma 13 2 2 5" xfId="27251" xr:uid="{6C465931-5D36-4BE4-AA98-C09A4B5472A6}"/>
    <cellStyle name="Comma 13 2 2 6" xfId="24378" xr:uid="{3F6BBF10-4373-4B20-A634-301B47453FB7}"/>
    <cellStyle name="Comma 13 2 3" xfId="21013" xr:uid="{A03EA856-8FD7-4046-BC96-55AF0870FE97}"/>
    <cellStyle name="Comma 13 2 3 2" xfId="32542" xr:uid="{862CBC63-1363-41B4-AAD8-0D19D91B5E9E}"/>
    <cellStyle name="Comma 13 2 3 3" xfId="27446" xr:uid="{E11475D3-E6D1-4125-81DF-347E9362ED23}"/>
    <cellStyle name="Comma 13 2 3 4" xfId="24573" xr:uid="{C2ADA1F9-6CD9-4797-BEC8-E49313778806}"/>
    <cellStyle name="Comma 13 2 4" xfId="21380" xr:uid="{EF0B2573-DFD0-4728-AF80-0D86C677BC07}"/>
    <cellStyle name="Comma 13 2 4 3" xfId="27805" xr:uid="{1C4D966B-4733-4241-9C2E-084C8C17FCB7}"/>
    <cellStyle name="Comma 13 2 4 4" xfId="24932" xr:uid="{89AEA57C-7DCA-4379-9B25-A80CCAEBCED0}"/>
    <cellStyle name="Comma 13 2 5" xfId="31240" xr:uid="{1AD25C9D-9EE6-46F6-8401-753AE5CB9F08}"/>
    <cellStyle name="Comma 13 2 6" xfId="26107" xr:uid="{1112FF40-226C-4302-90D4-9EF6AD78C62A}"/>
    <cellStyle name="Comma 13 2 8" xfId="22681" xr:uid="{0F9D74A8-8629-406F-8009-B87560CB8EB7}"/>
    <cellStyle name="Comma 13 3" xfId="9065" xr:uid="{1A10640A-DFF8-4371-AD47-19776AB7E305}"/>
    <cellStyle name="Comma 13 3 2" xfId="20866" xr:uid="{B1A3C908-0D2A-4AF5-9DDB-C1F1F082593C}"/>
    <cellStyle name="Comma 13 3 2 2" xfId="21224" xr:uid="{2F3D359D-315F-4625-9536-A7E758B52BE6}"/>
    <cellStyle name="Comma 13 3 2 2 3" xfId="27657" xr:uid="{04D92046-8AD5-4729-9A5A-3081C7BF031A}"/>
    <cellStyle name="Comma 13 3 2 2 4" xfId="24784" xr:uid="{ECDA0078-28AF-48C1-935D-D47CEC8A92AB}"/>
    <cellStyle name="Comma 13 3 2 3" xfId="21592" xr:uid="{DE2E0189-1D54-44A8-8721-D2D77545D149}"/>
    <cellStyle name="Comma 13 3 2 3 3" xfId="28017" xr:uid="{EA6D4063-8E90-482F-B31F-D707960463C4}"/>
    <cellStyle name="Comma 13 3 2 3 4" xfId="25144" xr:uid="{39ED5014-2673-4CB2-BB31-9F0A40A0A501}"/>
    <cellStyle name="Comma 13 3 2 4" xfId="32400" xr:uid="{B1F646B5-11B5-4B35-8CC6-DC95EA0DBC0E}"/>
    <cellStyle name="Comma 13 3 2 5" xfId="27304" xr:uid="{1512CB7E-05B1-4AD4-A076-515785D52BA6}"/>
    <cellStyle name="Comma 13 3 2 6" xfId="24431" xr:uid="{3EA8D32D-4AAE-4AF4-8C2C-446CBD5A10C8}"/>
    <cellStyle name="Comma 13 3 3" xfId="21066" xr:uid="{6C7D8E7B-AC50-4FF6-97D9-3F8F62A40890}"/>
    <cellStyle name="Comma 13 3 3 2" xfId="32595" xr:uid="{58675746-73ED-4BE7-9AD9-5C6B4A3FEB0E}"/>
    <cellStyle name="Comma 13 3 3 3" xfId="27499" xr:uid="{25298007-D7B8-45B2-BE82-D1CC3ABA92D9}"/>
    <cellStyle name="Comma 13 3 3 4" xfId="24626" xr:uid="{28060DFE-D328-41C8-AC6D-302BF3789466}"/>
    <cellStyle name="Comma 13 3 4" xfId="21434" xr:uid="{AA601258-A894-4919-BD55-B524FEAC3A7C}"/>
    <cellStyle name="Comma 13 3 4 3" xfId="27859" xr:uid="{8B599AA0-FA07-4E3C-8702-BF2CABFF4915}"/>
    <cellStyle name="Comma 13 3 4 4" xfId="24986" xr:uid="{B898C9FA-FB80-4BA2-8B2C-6A054B7CE2E9}"/>
    <cellStyle name="Comma 13 3 5" xfId="31241" xr:uid="{FF0ACBA1-7611-4070-B742-55D4C5301447}"/>
    <cellStyle name="Comma 13 3 6" xfId="26108" xr:uid="{29DEC594-5989-44C1-9C62-C1E91E8FF305}"/>
    <cellStyle name="Comma 13 3 7" xfId="22682" xr:uid="{06A461E7-49C4-4A76-8243-EE93F0DEE5F0}"/>
    <cellStyle name="Comma 13 4" xfId="9066" xr:uid="{315A0E9F-20A5-41F7-9065-81600D7AB3E5}"/>
    <cellStyle name="Comma 13 4 2" xfId="20965" xr:uid="{79DEAC27-9FAB-4A92-8D8C-166A23F05E7F}"/>
    <cellStyle name="Comma 13 4 2 2" xfId="32494" xr:uid="{2D4CCA3A-1BCD-427B-A5FB-BD013B3F7A74}"/>
    <cellStyle name="Comma 13 4 2 3" xfId="27398" xr:uid="{179872C6-3D6D-4049-B88D-D8FE0D8056E9}"/>
    <cellStyle name="Comma 13 4 2 4" xfId="24525" xr:uid="{286E4AD7-B4CF-474A-B03E-3EA5D729ED32}"/>
    <cellStyle name="Comma 13 4 3" xfId="21331" xr:uid="{25BCDB7D-81AC-4E12-B9AA-E3AC6337B030}"/>
    <cellStyle name="Comma 13 4 3 3" xfId="27756" xr:uid="{05AF7255-E46E-4E88-96DB-1322E0055A19}"/>
    <cellStyle name="Comma 13 4 3 4" xfId="24883" xr:uid="{A74E6110-BEA6-486A-868E-B84DCFF74AAD}"/>
    <cellStyle name="Comma 13 4 4" xfId="31242" xr:uid="{F4A71C13-490F-49FD-B1B5-7160AE779C6A}"/>
    <cellStyle name="Comma 13 4 5" xfId="26109" xr:uid="{8B4AF184-6F69-4D3D-B8FE-C017489D15DE}"/>
    <cellStyle name="Comma 13 4 7" xfId="22683" xr:uid="{D0905FAF-FA05-422B-849D-C9DCBA4DA029}"/>
    <cellStyle name="Comma 13 5" xfId="9067" xr:uid="{5A9D214C-106C-4EBF-801D-E162FB637304}"/>
    <cellStyle name="Comma 13 5 2" xfId="21121" xr:uid="{732EFDE4-2932-4563-99D3-FDFE44156F3F}"/>
    <cellStyle name="Comma 13 5 2 2" xfId="32650" xr:uid="{623D247C-B7EB-45DB-94B6-07B221D357B7}"/>
    <cellStyle name="Comma 13 5 2 3" xfId="27554" xr:uid="{BBB7D6C0-7774-454B-970B-A6553DCD9E82}"/>
    <cellStyle name="Comma 13 5 2 4" xfId="24681" xr:uid="{F590A0EA-FBAB-4425-99AF-0F107222D589}"/>
    <cellStyle name="Comma 13 5 3" xfId="21489" xr:uid="{D2D7B80F-C657-4D5E-BF07-217E8777688B}"/>
    <cellStyle name="Comma 13 5 3 3" xfId="27914" xr:uid="{319BAA35-AE87-4F2C-8C81-F1C6878CA5A1}"/>
    <cellStyle name="Comma 13 5 3 4" xfId="25041" xr:uid="{27091EFA-CBC4-4E7C-BB71-440241426C3F}"/>
    <cellStyle name="Comma 13 5 4" xfId="31243" xr:uid="{38E75DCD-3DF2-4476-BBB9-C12E4A6466B9}"/>
    <cellStyle name="Comma 13 5 5" xfId="26110" xr:uid="{25458D1E-5067-4949-B182-D8BD10AC38E5}"/>
    <cellStyle name="Comma 13 5 7" xfId="22684" xr:uid="{9B52785E-29AE-4893-91EA-2853D2F05830}"/>
    <cellStyle name="Comma 13 6" xfId="9068" xr:uid="{B4AC603F-5CA6-4EF8-B138-D68C10B8B2B5}"/>
    <cellStyle name="Comma 13 6 2" xfId="31244" xr:uid="{C1098A49-C380-4009-91CE-66A2019700A5}"/>
    <cellStyle name="Comma 13 6 3" xfId="26111" xr:uid="{18672ACA-4170-4B2D-8650-37C6398E1E45}"/>
    <cellStyle name="Comma 13 6 5" xfId="22685" xr:uid="{B3965F8B-8B90-4573-BDBF-57F32DF0EE46}"/>
    <cellStyle name="Comma 13 7" xfId="9069" xr:uid="{47708CE8-5259-4CBA-A6F1-4E0DBBF9171E}"/>
    <cellStyle name="Comma 13 7 2" xfId="31245" xr:uid="{0AC8CABF-9CFD-4D91-A6EB-8989CBA1E366}"/>
    <cellStyle name="Comma 13 7 3" xfId="26112" xr:uid="{AFAF44FE-A84E-4D9F-B010-14CC9746C522}"/>
    <cellStyle name="Comma 13 7 5" xfId="22686" xr:uid="{F1DB8BC2-554E-451B-BA02-B29F4A094498}"/>
    <cellStyle name="Comma 13 8" xfId="9070" xr:uid="{0AF6C76E-3553-41B0-AF19-FCF020033A87}"/>
    <cellStyle name="Comma 13 8 2" xfId="31246" xr:uid="{E4E0A8E5-C6E8-4FD1-BD31-54599E41F91B}"/>
    <cellStyle name="Comma 13 8 3" xfId="26113" xr:uid="{CACC912A-C275-48FD-85A6-BF6294511133}"/>
    <cellStyle name="Comma 13 8 5" xfId="22687" xr:uid="{94425076-3742-4872-8C91-0382BA6DA887}"/>
    <cellStyle name="Comma 13 9" xfId="9071" xr:uid="{23FF38C2-4132-45C3-A708-7F555EDF8095}"/>
    <cellStyle name="Comma 13 9 2" xfId="31247" xr:uid="{64F0A29D-7F9F-4517-9574-2C0A5FF47DB3}"/>
    <cellStyle name="Comma 13 9 3" xfId="26114" xr:uid="{D66DF880-1657-4848-B554-891C2BEA31FA}"/>
    <cellStyle name="Comma 13 9 5" xfId="22688" xr:uid="{7E6A2A26-8CBA-4C52-8555-2A7C4E513CF0}"/>
    <cellStyle name="Comma 13_Balanse ASA legal" xfId="16813" xr:uid="{41FC7FB0-2A0F-452F-8273-3C101A9EB9F9}"/>
    <cellStyle name="Comma 14" xfId="178" xr:uid="{CB482569-5355-4644-A78C-8B8A4A394B58}"/>
    <cellStyle name="Comma 14 10" xfId="9072" xr:uid="{1E3DAAEA-2A38-4ADC-8A07-1DDF2FDCDD3E}"/>
    <cellStyle name="Comma 14 10 2" xfId="31249" xr:uid="{7D255C61-CD04-460A-B620-5ADAEBEDCB59}"/>
    <cellStyle name="Comma 14 10 3" xfId="26115" xr:uid="{67684459-835A-40F5-94AE-E0B3C4C0880B}"/>
    <cellStyle name="Comma 14 10 5" xfId="22689" xr:uid="{E6E475D0-ED7C-49EE-9833-3FD6C070E55F}"/>
    <cellStyle name="Comma 14 11" xfId="9073" xr:uid="{BE8B2F8C-88D2-4B56-BB30-B89F87711EBF}"/>
    <cellStyle name="Comma 14 11 2" xfId="31250" xr:uid="{4400B6B1-BC15-41A0-98D0-6847EBD94F58}"/>
    <cellStyle name="Comma 14 11 3" xfId="26116" xr:uid="{5738DABF-E157-4115-B1B6-E992D97C6B3F}"/>
    <cellStyle name="Comma 14 11 5" xfId="22690" xr:uid="{0A8AFC4F-99C2-422D-B657-8923701B3E5F}"/>
    <cellStyle name="Comma 14 12" xfId="9074" xr:uid="{CFCE8F3D-C618-490F-BE3F-4DE73655A76C}"/>
    <cellStyle name="Comma 14 12 2" xfId="31251" xr:uid="{64224D63-CB17-4B6B-BCD2-02AB4793E97C}"/>
    <cellStyle name="Comma 14 12 3" xfId="26117" xr:uid="{29F729F4-CD4F-4A58-B50A-06BBF1CC842F}"/>
    <cellStyle name="Comma 14 12 5" xfId="22691" xr:uid="{404F871F-2CAA-4FBD-937C-30DEE85E60B2}"/>
    <cellStyle name="Comma 14 13" xfId="31248" xr:uid="{C3B4C2F8-3257-426F-97C7-6D082E84909B}"/>
    <cellStyle name="Comma 14 14" xfId="25345" xr:uid="{A1A2EF9A-16D0-4252-80BD-FA878E093505}"/>
    <cellStyle name="Comma 14 16" xfId="21974" xr:uid="{24940204-4225-4883-8601-D76796D5CBEB}"/>
    <cellStyle name="Comma 14 2" xfId="9075" xr:uid="{6B3E8FDA-160B-4BC6-BB35-EF6245DD44B2}"/>
    <cellStyle name="Comma 14 2 2" xfId="20814" xr:uid="{58829757-51C4-49C8-8B25-6CDBD4F7BA8E}"/>
    <cellStyle name="Comma 14 2 2 2" xfId="21170" xr:uid="{420079C9-FED1-4462-9443-DB7B354ADB1C}"/>
    <cellStyle name="Comma 14 2 2 2 3" xfId="27603" xr:uid="{F18103E6-1925-4641-AD01-31B8457FC49C}"/>
    <cellStyle name="Comma 14 2 2 2 4" xfId="24730" xr:uid="{4C396288-172A-4789-948D-849D58D13A1B}"/>
    <cellStyle name="Comma 14 2 2 3" xfId="21538" xr:uid="{D6AA1446-61FA-4F6D-A396-A88070CAF9A2}"/>
    <cellStyle name="Comma 14 2 2 3 3" xfId="27963" xr:uid="{A1B7A810-7C7B-4E04-9A97-11275D67B170}"/>
    <cellStyle name="Comma 14 2 2 3 4" xfId="25090" xr:uid="{8DD53C1D-7B01-44AD-AEB7-2F1B71E8807F}"/>
    <cellStyle name="Comma 14 2 2 4" xfId="32348" xr:uid="{ED618495-D24C-49BC-A507-906D41358169}"/>
    <cellStyle name="Comma 14 2 2 5" xfId="27252" xr:uid="{0BC8A1BB-1EB9-491F-B559-D040C8670943}"/>
    <cellStyle name="Comma 14 2 2 6" xfId="24379" xr:uid="{9E84A968-1121-406F-9274-73B9763F1065}"/>
    <cellStyle name="Comma 14 2 3" xfId="21014" xr:uid="{A0902CDA-731C-437E-A454-0D4AF52BE320}"/>
    <cellStyle name="Comma 14 2 3 2" xfId="32543" xr:uid="{9D76DC19-F048-44E7-BE10-F440CA2DF243}"/>
    <cellStyle name="Comma 14 2 3 3" xfId="27447" xr:uid="{1F20E545-4F9B-426C-9620-65E4A71E6744}"/>
    <cellStyle name="Comma 14 2 3 4" xfId="24574" xr:uid="{334508CE-2807-4E9A-B7BE-740821E50E5C}"/>
    <cellStyle name="Comma 14 2 4" xfId="21381" xr:uid="{FD99C29A-3E4C-4617-A36F-45062E3DBC62}"/>
    <cellStyle name="Comma 14 2 4 3" xfId="27806" xr:uid="{6615D0D9-1900-4849-8DFD-D81D1D23FD08}"/>
    <cellStyle name="Comma 14 2 4 4" xfId="24933" xr:uid="{C76E8101-A75A-4842-BAF4-1996A4F938B5}"/>
    <cellStyle name="Comma 14 2 5" xfId="31252" xr:uid="{A27B9471-5E39-482C-9D9B-7D4BC6CF14A3}"/>
    <cellStyle name="Comma 14 2 6" xfId="26118" xr:uid="{C904F549-9E8E-408D-8A76-E6959B42B9C5}"/>
    <cellStyle name="Comma 14 2 8" xfId="22692" xr:uid="{E9D77841-3606-4CA4-B094-8E00836B68C9}"/>
    <cellStyle name="Comma 14 3" xfId="9076" xr:uid="{AAD06D14-0D30-422B-AE73-30F893BF9912}"/>
    <cellStyle name="Comma 14 3 2" xfId="20867" xr:uid="{7149D5E1-0C66-40B0-BB3B-78E481A93281}"/>
    <cellStyle name="Comma 14 3 2 2" xfId="21225" xr:uid="{8F662AB8-F7AC-4E74-B344-18EB2210C0FA}"/>
    <cellStyle name="Comma 14 3 2 2 3" xfId="27658" xr:uid="{E1565667-5A0B-45B1-8A7F-3D591012038F}"/>
    <cellStyle name="Comma 14 3 2 2 4" xfId="24785" xr:uid="{CFE594A0-63B9-41DB-89E1-7D0613DDCB68}"/>
    <cellStyle name="Comma 14 3 2 3" xfId="21593" xr:uid="{5BA97A7C-A156-4AD9-B60F-2FF18CB517A0}"/>
    <cellStyle name="Comma 14 3 2 3 3" xfId="28018" xr:uid="{1335F8A6-14DE-4010-9C22-C78E93B06327}"/>
    <cellStyle name="Comma 14 3 2 3 4" xfId="25145" xr:uid="{FD6566E7-ED6B-4D29-AC56-9742D5311E6B}"/>
    <cellStyle name="Comma 14 3 2 4" xfId="32401" xr:uid="{757B3A01-E1D4-4F66-A45D-9EB1D4335ED3}"/>
    <cellStyle name="Comma 14 3 2 5" xfId="27305" xr:uid="{914813BC-C339-4DC8-821F-F10CAF26B27E}"/>
    <cellStyle name="Comma 14 3 2 6" xfId="24432" xr:uid="{2A7F951A-3A65-4B8B-90DE-F05A650871D6}"/>
    <cellStyle name="Comma 14 3 3" xfId="21067" xr:uid="{0537B21C-4305-4B7E-BDEF-2B36C83BD4CA}"/>
    <cellStyle name="Comma 14 3 3 2" xfId="32596" xr:uid="{750052E3-E6C7-408A-84BC-62D6EA42E05E}"/>
    <cellStyle name="Comma 14 3 3 3" xfId="27500" xr:uid="{236718C9-EEB3-487F-839A-CF2F50B7AB80}"/>
    <cellStyle name="Comma 14 3 3 4" xfId="24627" xr:uid="{BBDAF906-512A-4049-8187-0B346C2BEE1A}"/>
    <cellStyle name="Comma 14 3 4" xfId="21435" xr:uid="{720716D3-D0F7-4C4F-9AF6-75272AB9DE56}"/>
    <cellStyle name="Comma 14 3 4 3" xfId="27860" xr:uid="{F6F5D3DC-70E4-4476-835D-7ADA73077937}"/>
    <cellStyle name="Comma 14 3 4 4" xfId="24987" xr:uid="{C24887DD-57BA-4950-B8F9-6C5341D10F69}"/>
    <cellStyle name="Comma 14 3 5" xfId="31253" xr:uid="{8404355F-CE23-471D-B767-E483EE0717B6}"/>
    <cellStyle name="Comma 14 3 6" xfId="26119" xr:uid="{85A1F28B-13BE-44D7-B61D-6B43A221B447}"/>
    <cellStyle name="Comma 14 3 7" xfId="22693" xr:uid="{285288AD-8746-4A35-A147-39C26925CCAA}"/>
    <cellStyle name="Comma 14 4" xfId="9077" xr:uid="{5A1F8D62-ADA9-4B6A-B590-8D06F6431ED7}"/>
    <cellStyle name="Comma 14 4 2" xfId="20966" xr:uid="{2783B79F-9652-4594-A53A-4CCBED198ECC}"/>
    <cellStyle name="Comma 14 4 2 2" xfId="32495" xr:uid="{9D2733A9-3F1A-4F06-BE83-511F0221DE93}"/>
    <cellStyle name="Comma 14 4 2 3" xfId="27399" xr:uid="{928AAABC-84C9-46CE-95A1-730F9420BECB}"/>
    <cellStyle name="Comma 14 4 2 4" xfId="24526" xr:uid="{7380C41B-F674-4787-90F0-C268BA486B4D}"/>
    <cellStyle name="Comma 14 4 3" xfId="21332" xr:uid="{E8B4714D-E091-4C8C-8B74-469C831B82AE}"/>
    <cellStyle name="Comma 14 4 3 3" xfId="27757" xr:uid="{C8215EFD-9D4E-4F26-9E45-8EE7A352D0B9}"/>
    <cellStyle name="Comma 14 4 3 4" xfId="24884" xr:uid="{B698DC67-B86B-45E5-8A6D-599E947D732D}"/>
    <cellStyle name="Comma 14 4 4" xfId="31254" xr:uid="{6137A800-EFB6-4921-8FE1-4C077A7C3813}"/>
    <cellStyle name="Comma 14 4 5" xfId="26120" xr:uid="{69E34A3E-A37C-4A8B-B89F-E6320996DA59}"/>
    <cellStyle name="Comma 14 4 7" xfId="22694" xr:uid="{B42DCAFA-B548-402A-8061-99E4D3EFD15F}"/>
    <cellStyle name="Comma 14 5" xfId="9078" xr:uid="{FD569B6D-1E60-4B63-B46D-C6E5782E9A8D}"/>
    <cellStyle name="Comma 14 5 2" xfId="21122" xr:uid="{5EA022F9-1112-4CB8-9474-C17486C6CF1C}"/>
    <cellStyle name="Comma 14 5 2 2" xfId="32651" xr:uid="{6EA14672-0FDF-4D58-BBFC-434F71CB4975}"/>
    <cellStyle name="Comma 14 5 2 3" xfId="27555" xr:uid="{FD4EE59A-7752-41C1-9CC6-E2B1C2E8C7C8}"/>
    <cellStyle name="Comma 14 5 2 4" xfId="24682" xr:uid="{B6E95E3C-DE8C-4ADA-AA68-EC63BE4C2FF0}"/>
    <cellStyle name="Comma 14 5 3" xfId="21490" xr:uid="{575E265F-6561-4B64-A01A-99C9FE47D856}"/>
    <cellStyle name="Comma 14 5 3 3" xfId="27915" xr:uid="{EE338307-FCF8-4CE7-B0C6-69BA1B5EBEE3}"/>
    <cellStyle name="Comma 14 5 3 4" xfId="25042" xr:uid="{01E412DA-6B23-4D19-A075-407BB00F4B2A}"/>
    <cellStyle name="Comma 14 5 4" xfId="31255" xr:uid="{66F77A18-86A7-4E25-8BA5-8B7C4B9AD733}"/>
    <cellStyle name="Comma 14 5 5" xfId="26121" xr:uid="{151A1DC3-1D51-4E76-A77D-8E6ACB9152E5}"/>
    <cellStyle name="Comma 14 5 7" xfId="22695" xr:uid="{B509389E-13AD-4135-BAC5-0D01D759D0FC}"/>
    <cellStyle name="Comma 14 6" xfId="9079" xr:uid="{18BFDB89-F361-49F2-8F44-40E628AFD956}"/>
    <cellStyle name="Comma 14 6 2" xfId="31256" xr:uid="{71C60274-5787-4992-A58A-3A291B346308}"/>
    <cellStyle name="Comma 14 6 3" xfId="26122" xr:uid="{91E48ADD-887D-4808-B5BC-9E719CC6752D}"/>
    <cellStyle name="Comma 14 6 5" xfId="22696" xr:uid="{4C196C44-2C5E-4665-B458-9DE707888C24}"/>
    <cellStyle name="Comma 14 7" xfId="9080" xr:uid="{22C91660-246B-4207-AFA8-F04542966C67}"/>
    <cellStyle name="Comma 14 7 2" xfId="31257" xr:uid="{D2DE45FD-1898-4D80-8405-D8B0ECA071F9}"/>
    <cellStyle name="Comma 14 7 3" xfId="26123" xr:uid="{A3967D26-7781-47AF-B408-8FCC7D81D3BD}"/>
    <cellStyle name="Comma 14 7 5" xfId="22697" xr:uid="{F09EFCD8-ADEA-4E44-A26A-279C29C65AAD}"/>
    <cellStyle name="Comma 14 8" xfId="9081" xr:uid="{CF076D2A-CF96-4200-B2A0-8754CF007C49}"/>
    <cellStyle name="Comma 14 8 2" xfId="31258" xr:uid="{95F7CCCB-9197-4D57-97E2-8753001C2D54}"/>
    <cellStyle name="Comma 14 8 3" xfId="26124" xr:uid="{55CEF210-E710-4920-A635-A134107B1921}"/>
    <cellStyle name="Comma 14 8 5" xfId="22698" xr:uid="{9F1E3E3F-C4C5-4175-8F51-B6AADD8CA6EF}"/>
    <cellStyle name="Comma 14 9" xfId="9082" xr:uid="{03D16E11-FD9F-4763-B0EC-3BEDBDB01646}"/>
    <cellStyle name="Comma 14 9 2" xfId="31259" xr:uid="{CD1E770C-2821-4AA8-B31B-0805FF3C1E04}"/>
    <cellStyle name="Comma 14 9 3" xfId="26125" xr:uid="{C49E0158-F787-4236-B439-F96FB4617A50}"/>
    <cellStyle name="Comma 14 9 5" xfId="22699" xr:uid="{197EDBD2-CFFF-437F-9E3C-45DD96CA3622}"/>
    <cellStyle name="Comma 14_Balanse ASA legal" xfId="16814" xr:uid="{4B9C8F35-AC40-44F4-8CAE-413C67A05D73}"/>
    <cellStyle name="Comma 15" xfId="179" xr:uid="{06CA558F-AED3-4335-9A0C-037E8FBAEE5C}"/>
    <cellStyle name="Comma 15 10" xfId="9083" xr:uid="{E6648D45-6B37-450B-B47C-EE6F8928B5C3}"/>
    <cellStyle name="Comma 15 10 2" xfId="31261" xr:uid="{EEA80A20-AE27-4EC7-BFB4-CEC28814A0DB}"/>
    <cellStyle name="Comma 15 10 3" xfId="26126" xr:uid="{77210842-1369-4B2D-8EC7-C79FE82651A8}"/>
    <cellStyle name="Comma 15 10 5" xfId="22700" xr:uid="{835E6AB0-FDA7-4659-9256-E93F2AB2DB9E}"/>
    <cellStyle name="Comma 15 11" xfId="9084" xr:uid="{B631CBA0-E4CA-44FF-BBC3-0BF2F8687503}"/>
    <cellStyle name="Comma 15 11 2" xfId="31262" xr:uid="{23DEECF0-7F04-474C-BC46-590A4E0E527C}"/>
    <cellStyle name="Comma 15 11 3" xfId="26127" xr:uid="{9853FC8E-A374-40F9-B77A-5D3F12DDB1E6}"/>
    <cellStyle name="Comma 15 11 5" xfId="22701" xr:uid="{D6606A24-0A8F-4F80-8075-9F230A669713}"/>
    <cellStyle name="Comma 15 12" xfId="9085" xr:uid="{0646E7A8-F4B3-40CA-B8BB-B32F8ED94FDA}"/>
    <cellStyle name="Comma 15 12 2" xfId="31263" xr:uid="{7A0C85DF-EE9D-48E6-92A7-53CE48A561F8}"/>
    <cellStyle name="Comma 15 12 3" xfId="26128" xr:uid="{FEC93CD3-4B07-4530-A6C3-ACF1E9E3FB2C}"/>
    <cellStyle name="Comma 15 12 5" xfId="22702" xr:uid="{7B220A50-4F79-45AE-A80A-9A756F9779A2}"/>
    <cellStyle name="Comma 15 13" xfId="31260" xr:uid="{9BFF1F47-5664-4F05-84A5-860F15CE5383}"/>
    <cellStyle name="Comma 15 14" xfId="25346" xr:uid="{84A9D589-34A0-494D-A4F3-04D87A787889}"/>
    <cellStyle name="Comma 15 16" xfId="21975" xr:uid="{269F3DEE-7C6A-49CE-8263-966E14847B93}"/>
    <cellStyle name="Comma 15 2" xfId="9086" xr:uid="{91210BD1-C437-452F-9D25-F2ADC66831CB}"/>
    <cellStyle name="Comma 15 2 2" xfId="20815" xr:uid="{77C0FAFD-731D-4D6B-BBE0-79EE86FE9EA3}"/>
    <cellStyle name="Comma 15 2 2 2" xfId="21171" xr:uid="{2E803BC6-E081-441D-9A5C-FA20E215D817}"/>
    <cellStyle name="Comma 15 2 2 2 3" xfId="27604" xr:uid="{606320DC-5215-4054-897E-BD44FC6CFF88}"/>
    <cellStyle name="Comma 15 2 2 2 4" xfId="24731" xr:uid="{F8D153AA-315A-4BB7-A8FF-D4C420B43ED7}"/>
    <cellStyle name="Comma 15 2 2 3" xfId="21539" xr:uid="{E9ED9FF3-B057-4BB2-B977-B03286A992F1}"/>
    <cellStyle name="Comma 15 2 2 3 3" xfId="27964" xr:uid="{F85AA2CA-5DB4-4E77-BB0E-6408D77B0F04}"/>
    <cellStyle name="Comma 15 2 2 3 4" xfId="25091" xr:uid="{597CE7FE-9691-498D-97C2-B1EA78579643}"/>
    <cellStyle name="Comma 15 2 2 4" xfId="32349" xr:uid="{D1EBD9B7-79AA-4821-9021-E35A512660DE}"/>
    <cellStyle name="Comma 15 2 2 5" xfId="27253" xr:uid="{4DC17E92-E826-405B-B390-53D93BC65C5A}"/>
    <cellStyle name="Comma 15 2 2 6" xfId="24380" xr:uid="{EA251BE1-58E0-4C83-BCD0-DA39FECC68D2}"/>
    <cellStyle name="Comma 15 2 3" xfId="21015" xr:uid="{8F871097-E8C4-4222-BD44-2DEE03F4A4F5}"/>
    <cellStyle name="Comma 15 2 3 2" xfId="32544" xr:uid="{73EAB843-D9C1-4525-A821-2F828902E7DE}"/>
    <cellStyle name="Comma 15 2 3 3" xfId="27448" xr:uid="{134695F1-028C-41B9-8FE1-5AD09AE86D26}"/>
    <cellStyle name="Comma 15 2 3 4" xfId="24575" xr:uid="{2882DD7A-B78C-4864-9F40-2C150DBD3E67}"/>
    <cellStyle name="Comma 15 2 4" xfId="21382" xr:uid="{8F0663A0-D615-406B-A9A7-06DE31F292CB}"/>
    <cellStyle name="Comma 15 2 4 3" xfId="27807" xr:uid="{1281192B-99A0-499B-867B-EB8A5BE0DD04}"/>
    <cellStyle name="Comma 15 2 4 4" xfId="24934" xr:uid="{B8DEBD68-B2EB-435D-8834-6A4B6E6754F1}"/>
    <cellStyle name="Comma 15 2 5" xfId="31264" xr:uid="{F66A6254-7E3A-4E17-B9CC-4E82C058E8A6}"/>
    <cellStyle name="Comma 15 2 6" xfId="26129" xr:uid="{E253B3AC-7A30-42D3-8B0D-4155820D544D}"/>
    <cellStyle name="Comma 15 2 8" xfId="22703" xr:uid="{F8736F79-EE5A-434D-B0CC-91FB764A158E}"/>
    <cellStyle name="Comma 15 3" xfId="9087" xr:uid="{E278FB03-F6EF-455E-AC09-991CCC5AF023}"/>
    <cellStyle name="Comma 15 3 2" xfId="20868" xr:uid="{C7EFF5E1-65CB-4657-BB4A-7BD68DDF8FBE}"/>
    <cellStyle name="Comma 15 3 2 2" xfId="21226" xr:uid="{01093869-C12B-4521-9745-B7F419B05247}"/>
    <cellStyle name="Comma 15 3 2 2 3" xfId="27659" xr:uid="{A126E3DF-719B-43F0-B563-228CB35A1FC0}"/>
    <cellStyle name="Comma 15 3 2 2 4" xfId="24786" xr:uid="{704BA8B1-8C07-42BB-9C66-8CEE0693F030}"/>
    <cellStyle name="Comma 15 3 2 3" xfId="21594" xr:uid="{3A76077D-C865-4B37-B3E1-FF5F9D414AC6}"/>
    <cellStyle name="Comma 15 3 2 3 3" xfId="28019" xr:uid="{70EB47FA-D935-415A-81C1-F0DC5CB50B19}"/>
    <cellStyle name="Comma 15 3 2 3 4" xfId="25146" xr:uid="{FE0B8427-4470-4BF2-9731-E1A41F932DC8}"/>
    <cellStyle name="Comma 15 3 2 4" xfId="32402" xr:uid="{3630F4BF-55B3-4F80-A7D4-19704E5CDCCE}"/>
    <cellStyle name="Comma 15 3 2 5" xfId="27306" xr:uid="{A93BB335-1DEA-4D21-8EA5-1A5C6544E599}"/>
    <cellStyle name="Comma 15 3 2 6" xfId="24433" xr:uid="{F197B0CC-9711-4ABF-AE7E-5B628F5D827F}"/>
    <cellStyle name="Comma 15 3 3" xfId="21068" xr:uid="{6A5C8F16-B2A7-4379-9A55-5B3EBB8930D3}"/>
    <cellStyle name="Comma 15 3 3 2" xfId="32597" xr:uid="{0BEC711E-44B7-43C0-97C8-A837A78445B2}"/>
    <cellStyle name="Comma 15 3 3 3" xfId="27501" xr:uid="{6C66580A-C646-47EB-8444-A836BA2EDCBC}"/>
    <cellStyle name="Comma 15 3 3 4" xfId="24628" xr:uid="{D5CA8560-06E2-4110-9B81-83AE4AA35380}"/>
    <cellStyle name="Comma 15 3 4" xfId="21436" xr:uid="{60C7121B-D7BC-4DCF-814E-1ADE2837E153}"/>
    <cellStyle name="Comma 15 3 4 3" xfId="27861" xr:uid="{AE9F2B47-9B72-4BB0-BB55-97A9BF11996C}"/>
    <cellStyle name="Comma 15 3 4 4" xfId="24988" xr:uid="{234BC035-888D-47AA-9398-5BAE931429E4}"/>
    <cellStyle name="Comma 15 3 5" xfId="31265" xr:uid="{E57ECDE6-501C-4422-9008-30207642F805}"/>
    <cellStyle name="Comma 15 3 6" xfId="26130" xr:uid="{DD89CF95-99CF-4502-86E5-536161B2E3AE}"/>
    <cellStyle name="Comma 15 3 7" xfId="22704" xr:uid="{31766B12-DE37-4187-B51D-EC610BD4CF35}"/>
    <cellStyle name="Comma 15 4" xfId="9088" xr:uid="{103127E5-226D-4036-8602-A3B70E2A04BA}"/>
    <cellStyle name="Comma 15 4 2" xfId="20967" xr:uid="{E40EDD81-3F14-4AD6-BD84-47A72C1A245F}"/>
    <cellStyle name="Comma 15 4 2 2" xfId="32496" xr:uid="{8279B87C-2A01-4F9E-88B8-6A447F1EF647}"/>
    <cellStyle name="Comma 15 4 2 3" xfId="27400" xr:uid="{FCC3F422-404D-4D7A-8381-ACDEAC90041F}"/>
    <cellStyle name="Comma 15 4 2 4" xfId="24527" xr:uid="{7D1B80CC-7514-4022-93E5-7BB60BCA8BD8}"/>
    <cellStyle name="Comma 15 4 3" xfId="21333" xr:uid="{12608864-0FD5-411A-8E50-A05F358744D3}"/>
    <cellStyle name="Comma 15 4 3 3" xfId="27758" xr:uid="{2B9FFB40-4DBE-48B9-A92D-46A5FFDBCC0C}"/>
    <cellStyle name="Comma 15 4 3 4" xfId="24885" xr:uid="{705E03D9-45D9-4356-9F13-B34D82D4405B}"/>
    <cellStyle name="Comma 15 4 4" xfId="31266" xr:uid="{24206510-7DC5-447E-A8FF-FD66E53AE1A7}"/>
    <cellStyle name="Comma 15 4 5" xfId="26131" xr:uid="{B8C7B51B-09BE-4547-B82C-66ADDDE441A7}"/>
    <cellStyle name="Comma 15 4 7" xfId="22705" xr:uid="{252C98F0-248D-4313-9ADD-729C81D17CE2}"/>
    <cellStyle name="Comma 15 5" xfId="9089" xr:uid="{F8A97DC4-C0A2-4642-A8A5-661034485E99}"/>
    <cellStyle name="Comma 15 5 2" xfId="21123" xr:uid="{90CCA39F-D915-4EFB-9C27-C710625231DE}"/>
    <cellStyle name="Comma 15 5 2 2" xfId="32652" xr:uid="{2A48E6BE-126A-48FD-86D4-B4C6F46E36BB}"/>
    <cellStyle name="Comma 15 5 2 3" xfId="27556" xr:uid="{B3DBED41-BDB0-4F01-859C-B5075162BC41}"/>
    <cellStyle name="Comma 15 5 2 4" xfId="24683" xr:uid="{40187948-CF83-47FF-AA74-7B8C6CD49042}"/>
    <cellStyle name="Comma 15 5 3" xfId="21491" xr:uid="{528DCA40-ECDC-407B-BD88-93126120773A}"/>
    <cellStyle name="Comma 15 5 3 3" xfId="27916" xr:uid="{63B17D57-2CF9-4283-8A60-3E3F452A6A41}"/>
    <cellStyle name="Comma 15 5 3 4" xfId="25043" xr:uid="{09D6B3CD-25D6-4391-8BC9-7E958C205E5E}"/>
    <cellStyle name="Comma 15 5 4" xfId="31267" xr:uid="{C477334D-EFB7-4F96-BB1D-5BC4405C6619}"/>
    <cellStyle name="Comma 15 5 5" xfId="26132" xr:uid="{DBC9AB32-6224-4E22-BDDC-2BFA6A8AB399}"/>
    <cellStyle name="Comma 15 5 7" xfId="22706" xr:uid="{E9B340EC-FEC8-4396-918E-D41E4C5D55A7}"/>
    <cellStyle name="Comma 15 6" xfId="9090" xr:uid="{2667CA8A-7CE0-46A6-9098-E8890A430B5E}"/>
    <cellStyle name="Comma 15 6 2" xfId="31268" xr:uid="{3E505C75-E0E0-4874-942F-43F4A2C202E0}"/>
    <cellStyle name="Comma 15 6 3" xfId="26133" xr:uid="{5FECB0CA-8780-4B82-972D-8D012BCAF6AF}"/>
    <cellStyle name="Comma 15 6 5" xfId="22707" xr:uid="{E699AE67-0468-4EC6-AB21-A8732D8D5B6F}"/>
    <cellStyle name="Comma 15 7" xfId="9091" xr:uid="{AA8231BC-F678-4665-896C-F27844EF71C2}"/>
    <cellStyle name="Comma 15 7 2" xfId="31269" xr:uid="{ABDD54FD-6F8B-49F2-8D21-CE9948E9C7A6}"/>
    <cellStyle name="Comma 15 7 3" xfId="26134" xr:uid="{BF002CB2-B9DB-42D3-90E7-312354DCB34A}"/>
    <cellStyle name="Comma 15 7 5" xfId="22708" xr:uid="{5CB92F0B-6811-446D-893A-A729983F4596}"/>
    <cellStyle name="Comma 15 8" xfId="9092" xr:uid="{A54D52BA-B41A-4AF6-ABEF-9AB3D4EE301A}"/>
    <cellStyle name="Comma 15 8 2" xfId="31270" xr:uid="{4E42EF47-9413-4445-B482-0418F6413A7F}"/>
    <cellStyle name="Comma 15 8 3" xfId="26135" xr:uid="{45AB3757-A90F-407C-BF97-E40541D97F4D}"/>
    <cellStyle name="Comma 15 8 5" xfId="22709" xr:uid="{BB977741-3462-40CB-8E7C-0E5B6A91F2B7}"/>
    <cellStyle name="Comma 15 9" xfId="9093" xr:uid="{D15A9324-0E56-49AF-9113-60ABC66C2C9E}"/>
    <cellStyle name="Comma 15 9 2" xfId="31271" xr:uid="{E874A5C2-3B2B-4638-A22F-357D7B82F036}"/>
    <cellStyle name="Comma 15 9 3" xfId="26136" xr:uid="{A49E2B05-4239-4053-B50F-9162D4ED1CF6}"/>
    <cellStyle name="Comma 15 9 5" xfId="22710" xr:uid="{5FA3D569-3C21-44E3-80E8-EB76F50B6B20}"/>
    <cellStyle name="Comma 15_Balanse ASA legal" xfId="16815" xr:uid="{8461C4FD-E315-41C1-9608-DAA83FAA5746}"/>
    <cellStyle name="Comma 16" xfId="553" xr:uid="{B980ADC3-1242-442D-A1AD-C9144F763288}"/>
    <cellStyle name="Comma 16 2" xfId="4172" xr:uid="{0E38C03F-2999-4C0C-A848-66A97C7AFAA5}"/>
    <cellStyle name="Comma 16 2 2" xfId="5184" xr:uid="{DE0570C3-B886-480E-8B4E-739BD8F4E1E7}"/>
    <cellStyle name="Comma 16 2 2 2" xfId="9094" xr:uid="{E62E9700-56A8-45D0-8A4F-BF4A10E297E4}"/>
    <cellStyle name="Comma 16 2 2 2 2" xfId="22712" xr:uid="{9C6026F0-3E48-44B6-A369-4EFCB755146D}"/>
    <cellStyle name="Comma 16 2 2 3" xfId="22711" xr:uid="{6E55CEB3-88C4-4CF0-8B43-4714B6FD9464}"/>
    <cellStyle name="Comma 16 2 3" xfId="9095" xr:uid="{F87132AF-7202-4BCF-AA7E-9454234302FE}"/>
    <cellStyle name="Comma 16 2 3 2" xfId="22713" xr:uid="{0E67D77A-7A11-4070-8D62-7136FFD5A833}"/>
    <cellStyle name="Comma 16 2 4" xfId="22196" xr:uid="{1573E08A-16C5-4DF4-B0F6-0CA5A4678AEC}"/>
    <cellStyle name="Comma 16 3" xfId="4834" xr:uid="{6F581BF3-4A75-4DEE-A0A7-F651F0DC8BF8}"/>
    <cellStyle name="Comma 16 3 2" xfId="9096" xr:uid="{D88E1AF9-7FFB-4CD3-87EB-A8AE82A4FEF8}"/>
    <cellStyle name="Comma 16 3 2 2" xfId="22715" xr:uid="{6BEF5FD5-001E-47CF-A4C9-A7B510A84345}"/>
    <cellStyle name="Comma 16 3 3" xfId="22714" xr:uid="{A3DF8457-40CF-4796-A67E-1F994A83ACEE}"/>
    <cellStyle name="Comma 16 4" xfId="9097" xr:uid="{E310BD02-5A28-4617-8BF4-C3B534458DC2}"/>
    <cellStyle name="Comma 16 4 2" xfId="22716" xr:uid="{A1516123-3985-4C8D-AE3C-1754DE22F38C}"/>
    <cellStyle name="Comma 16 5" xfId="22140" xr:uid="{8EC81F13-4F28-49F1-9A14-ACAD8112CFD7}"/>
    <cellStyle name="Comma 17" xfId="623" xr:uid="{E9B89E2B-83A4-4E4D-83F4-83D342B90AB8}"/>
    <cellStyle name="Comma 17 2" xfId="4180" xr:uid="{FB73D4F7-0660-4744-A094-8284DC863651}"/>
    <cellStyle name="Comma 17 2 2" xfId="5191" xr:uid="{0B8A6620-991F-487C-97CB-1C4432BC1361}"/>
    <cellStyle name="Comma 17 2 2 2" xfId="9098" xr:uid="{9E3624AC-EEDE-4249-84F4-4FAE09295326}"/>
    <cellStyle name="Comma 17 2 2 2 2" xfId="22718" xr:uid="{57935F80-C967-4380-97F2-26C2B837C5BF}"/>
    <cellStyle name="Comma 17 2 2 3" xfId="22717" xr:uid="{BDFC3D5F-4ED7-4113-8CE0-F351CB172E7B}"/>
    <cellStyle name="Comma 17 2 3" xfId="9099" xr:uid="{62116396-AFCE-419A-A86E-86177E0AC074}"/>
    <cellStyle name="Comma 17 2 3 2" xfId="22719" xr:uid="{EB3B4D62-F579-40AD-86ED-AC3468D8A6BE}"/>
    <cellStyle name="Comma 17 2 4" xfId="22199" xr:uid="{7DA52616-53BE-4406-8410-6BC814C2BE17}"/>
    <cellStyle name="Comma 17 3" xfId="4844" xr:uid="{3141781F-5B4B-402E-B75B-1BB802B43EBE}"/>
    <cellStyle name="Comma 17 3 2" xfId="9100" xr:uid="{C8D5D1BB-33C9-4C34-BF79-5D068C2AA2E5}"/>
    <cellStyle name="Comma 17 3 2 2" xfId="22721" xr:uid="{D3AC4808-92BD-42CF-A9B6-5CD7C42DFE61}"/>
    <cellStyle name="Comma 17 3 3" xfId="22720" xr:uid="{6946D6A9-7DF3-4AB0-8350-E0E65EBBDDE0}"/>
    <cellStyle name="Comma 17 4" xfId="9101" xr:uid="{CA8D8363-300E-4C70-9427-9C4FC07576C5}"/>
    <cellStyle name="Comma 17 4 2" xfId="22722" xr:uid="{8F721197-6A8D-4C48-935B-733E71233876}"/>
    <cellStyle name="Comma 17 5" xfId="22142" xr:uid="{A1319C59-20CF-4A08-BD67-909F6349F734}"/>
    <cellStyle name="Comma 18" xfId="459" xr:uid="{75D83002-7DBB-4C4D-B281-0B64EFC68709}"/>
    <cellStyle name="Comma 18 2" xfId="4160" xr:uid="{026F6B9A-E760-4176-99FF-88B894203A3D}"/>
    <cellStyle name="Comma 18 2 2" xfId="5172" xr:uid="{DC6CE779-6CFE-48E6-8563-EC9A35A360ED}"/>
    <cellStyle name="Comma 18 2 2 2" xfId="9102" xr:uid="{92FCB3F5-6D05-4D80-A7D4-2B276940AD9C}"/>
    <cellStyle name="Comma 18 2 2 2 2" xfId="22724" xr:uid="{9758D7A0-6331-44CE-B42C-D3D4CCDC5B82}"/>
    <cellStyle name="Comma 18 2 2 3" xfId="22723" xr:uid="{156642AC-6A5D-440E-A778-A03BCA2AB3D7}"/>
    <cellStyle name="Comma 18 2 3" xfId="9103" xr:uid="{3A43047C-086F-404D-9E5A-9BEB005F83D3}"/>
    <cellStyle name="Comma 18 2 3 2" xfId="22725" xr:uid="{E3696975-3C4B-430E-B55F-261B3F8DF33B}"/>
    <cellStyle name="Comma 18 2 4" xfId="22188" xr:uid="{4073C55A-B3BF-4347-A7BA-9CB64591AAE9}"/>
    <cellStyle name="Comma 18 3" xfId="4819" xr:uid="{5A5A1F35-409C-4E9D-8F3A-35041A9C507A}"/>
    <cellStyle name="Comma 18 3 2" xfId="9104" xr:uid="{04DC798E-72D3-49BD-BAD3-3B4241CA0372}"/>
    <cellStyle name="Comma 18 3 2 2" xfId="22727" xr:uid="{E66DF876-B87F-4A71-8521-8D7E3ADD2855}"/>
    <cellStyle name="Comma 18 3 3" xfId="22726" xr:uid="{6A05C935-5736-4515-94DE-8CAF38A39E5F}"/>
    <cellStyle name="Comma 18 4" xfId="9105" xr:uid="{4BC11B5F-9648-4EEB-A26E-614FDB509E9C}"/>
    <cellStyle name="Comma 18 4 2" xfId="22728" xr:uid="{B441B9D3-E77D-4356-8DA0-34234BEA4119}"/>
    <cellStyle name="Comma 18 5" xfId="22133" xr:uid="{3EAC4C06-7EA3-4B0B-81B1-6A082D877C47}"/>
    <cellStyle name="Comma 19" xfId="539" xr:uid="{665491F8-EDD6-4B93-8296-272977954360}"/>
    <cellStyle name="Comma 19 2" xfId="4171" xr:uid="{6757645B-FD98-4C91-BEFF-43C1CC3C5331}"/>
    <cellStyle name="Comma 19 2 2" xfId="5183" xr:uid="{2D6B00A4-06EA-4F33-BAA7-AE13C55D73B0}"/>
    <cellStyle name="Comma 19 2 2 2" xfId="9106" xr:uid="{D72A6222-3BBC-4631-B25D-7F80265E7777}"/>
    <cellStyle name="Comma 19 2 2 2 2" xfId="22730" xr:uid="{08122CBF-2E70-4D07-8967-7B17DCBD8D55}"/>
    <cellStyle name="Comma 19 2 2 3" xfId="22729" xr:uid="{9528AD6B-13F3-46EF-A1D6-11062C50B7A0}"/>
    <cellStyle name="Comma 19 2 3" xfId="9107" xr:uid="{E756002C-A07F-49C1-9960-010F77DA4413}"/>
    <cellStyle name="Comma 19 2 3 2" xfId="22731" xr:uid="{FE4CB4B1-5302-40F5-BB39-FE6BFB1A7568}"/>
    <cellStyle name="Comma 19 2 4" xfId="22194" xr:uid="{237BF494-511B-4304-A3D5-6DD4DDEC2685}"/>
    <cellStyle name="Comma 19 3" xfId="4832" xr:uid="{819D798E-F896-4CF7-8E3F-6C43E41B8181}"/>
    <cellStyle name="Comma 19 3 2" xfId="9108" xr:uid="{F4AA1C2B-9ABE-48D1-94B3-7EF0DDEC8283}"/>
    <cellStyle name="Comma 19 3 2 2" xfId="22733" xr:uid="{564FCAEB-A3B3-4779-BBA8-A109555589C7}"/>
    <cellStyle name="Comma 19 3 3" xfId="22732" xr:uid="{7FE9DF4E-939B-41EA-93CC-AD2E8C0E46E0}"/>
    <cellStyle name="Comma 19 4" xfId="9109" xr:uid="{BC73B2D6-86E5-4715-BAE4-BC9D17FAD398}"/>
    <cellStyle name="Comma 19 4 2" xfId="22734" xr:uid="{E54F6BF4-B5B2-4097-9C11-8D9E43D19A04}"/>
    <cellStyle name="Comma 19 5" xfId="22139" xr:uid="{B16B843A-D170-477A-80B4-4CF3974BFE9E}"/>
    <cellStyle name="Comma 2" xfId="83" xr:uid="{FCE7FEF5-AA2E-464A-A4F9-DBCFB3FDF84E}"/>
    <cellStyle name="Comma 2 10" xfId="4086" xr:uid="{6F092CC4-0C84-41B7-8F32-0DF37F2A2431}"/>
    <cellStyle name="Comma 2 10 2" xfId="5119" xr:uid="{182EB197-92EB-4033-B513-6F243A0FF277}"/>
    <cellStyle name="Comma 2 10 2 2" xfId="9111" xr:uid="{D052FF51-FEE6-4999-A705-D922678E952A}"/>
    <cellStyle name="Comma 2 10 2 2 2" xfId="22737" xr:uid="{C5803F0E-683F-4EAD-9960-55F88FB81DA4}"/>
    <cellStyle name="Comma 2 10 2 3" xfId="22736" xr:uid="{D65ECCE8-80EE-47E0-8F0D-D662F899C132}"/>
    <cellStyle name="Comma 2 10 3" xfId="9112" xr:uid="{40675AA9-B73A-430B-9AA4-70660FFA58FB}"/>
    <cellStyle name="Comma 2 10 3 2" xfId="22738" xr:uid="{8DF65077-2B04-425A-912C-3EE2CE3254BE}"/>
    <cellStyle name="Comma 2 10 4" xfId="22153" xr:uid="{B0164E77-34F8-4B6B-A9B4-114B3725BA4A}"/>
    <cellStyle name="Comma 2 11" xfId="3770" xr:uid="{09425113-5C7D-48A7-9D29-2B2A0A6DCF2B}"/>
    <cellStyle name="Comma 2 11 10" xfId="9114" xr:uid="{9B860F67-CF31-4CEA-A875-DA5841CE78FC}"/>
    <cellStyle name="Comma 2 11 10 2" xfId="31272" xr:uid="{8ADCE39C-3E66-4BA1-8A9B-202B95017EF5}"/>
    <cellStyle name="Comma 2 11 10 3" xfId="26137" xr:uid="{3C31F2E8-C333-4E1D-A8D4-03C4ACAE869C}"/>
    <cellStyle name="Comma 2 11 10 5" xfId="22739" xr:uid="{8F8EE56A-BDD1-4E4B-8647-6E5D0375090A}"/>
    <cellStyle name="Comma 2 11 11" xfId="9113" xr:uid="{2EE9877A-D60C-44ED-B417-E3C4040B4CCF}"/>
    <cellStyle name="Comma 2 11 12" xfId="22212" xr:uid="{73D234F8-83B9-4A1E-9D26-B45345650733}"/>
    <cellStyle name="Comma 2 11 2" xfId="9115" xr:uid="{8F80EA3D-9516-43C0-8A9F-0E907FD0C973}"/>
    <cellStyle name="Comma 2 11 2 2" xfId="31273" xr:uid="{82F90D60-542C-4FF9-A1C1-28019C07994B}"/>
    <cellStyle name="Comma 2 11 2 3" xfId="26138" xr:uid="{C542199D-B9E7-4565-863C-FD8EECB26BF2}"/>
    <cellStyle name="Comma 2 11 2 4" xfId="22740" xr:uid="{2A0F40A3-C60F-4824-A49D-8E842AF62B63}"/>
    <cellStyle name="Comma 2 11 3" xfId="9116" xr:uid="{3DED19C2-FF5C-428B-B9F7-95A54AC63422}"/>
    <cellStyle name="Comma 2 11 3 2" xfId="31274" xr:uid="{DEA4FA0D-CF1D-489C-B474-C8EF68E70200}"/>
    <cellStyle name="Comma 2 11 3 3" xfId="26139" xr:uid="{9BA2930B-77BA-49F8-9A84-F9F61D111357}"/>
    <cellStyle name="Comma 2 11 3 5" xfId="22741" xr:uid="{3BFE640B-2225-4E5A-B84D-709F66823CF1}"/>
    <cellStyle name="Comma 2 11 4" xfId="9117" xr:uid="{0AAAD6CE-2BAA-4B57-B458-E920751A0353}"/>
    <cellStyle name="Comma 2 11 4 2" xfId="31275" xr:uid="{A4180FE4-A28C-482A-8D21-5D98A9407487}"/>
    <cellStyle name="Comma 2 11 4 3" xfId="26140" xr:uid="{CC74FB63-EF02-431E-A09E-2461341DDF96}"/>
    <cellStyle name="Comma 2 11 4 5" xfId="22742" xr:uid="{AF4D6C4B-1ABF-4990-B5CA-675B89720C3A}"/>
    <cellStyle name="Comma 2 11 5" xfId="9118" xr:uid="{A1F41FA2-9D99-45E1-9891-BC8290ED975F}"/>
    <cellStyle name="Comma 2 11 5 2" xfId="31276" xr:uid="{D8416006-C5B8-4C51-9633-38FCDBDEF714}"/>
    <cellStyle name="Comma 2 11 5 3" xfId="26141" xr:uid="{15A5A2AE-37F8-4425-B6A7-F5D6DAB72183}"/>
    <cellStyle name="Comma 2 11 5 5" xfId="22743" xr:uid="{4FA9A080-EDF2-4C73-A630-04AB9766387A}"/>
    <cellStyle name="Comma 2 11 6" xfId="9119" xr:uid="{0A4630EB-20BF-416A-A2D2-C1379F1B75E9}"/>
    <cellStyle name="Comma 2 11 6 2" xfId="31277" xr:uid="{DCA56964-F183-4F46-B31C-EA59595EB415}"/>
    <cellStyle name="Comma 2 11 6 3" xfId="26142" xr:uid="{B679F497-722A-49EC-B225-DCC8BCC1B104}"/>
    <cellStyle name="Comma 2 11 6 5" xfId="22744" xr:uid="{7B09A5A0-FFC6-46C7-8BD8-92DF56C17270}"/>
    <cellStyle name="Comma 2 11 7" xfId="9120" xr:uid="{AD32B4DA-E767-4DAE-AB7B-DD9529B2860B}"/>
    <cellStyle name="Comma 2 11 7 2" xfId="31278" xr:uid="{A48D8734-118E-42D0-B670-A858BC632785}"/>
    <cellStyle name="Comma 2 11 7 3" xfId="26143" xr:uid="{90BBD7A3-7908-4C34-9BB7-D087756EFF5F}"/>
    <cellStyle name="Comma 2 11 7 5" xfId="22745" xr:uid="{3C0FA8F5-D2E9-4AA3-ACDB-FC7AD7C725AB}"/>
    <cellStyle name="Comma 2 11 8" xfId="9121" xr:uid="{E9D55197-4E50-42EF-AD9A-7F673CF4CCB5}"/>
    <cellStyle name="Comma 2 11 8 2" xfId="31279" xr:uid="{3EE4EEC0-B948-431F-A12A-F485F01DA6B6}"/>
    <cellStyle name="Comma 2 11 8 3" xfId="26144" xr:uid="{25EEDB72-8FFE-4C68-A3DA-D38D233CC4AE}"/>
    <cellStyle name="Comma 2 11 8 5" xfId="22746" xr:uid="{5808BAE5-916D-4713-B464-716C278A0AD1}"/>
    <cellStyle name="Comma 2 11 9" xfId="9122" xr:uid="{AC82F1A1-0AB7-44A8-8F66-655DB16D0FCF}"/>
    <cellStyle name="Comma 2 11 9 2" xfId="31280" xr:uid="{7DF6F801-4EC8-4BB0-9B67-125ADB64407E}"/>
    <cellStyle name="Comma 2 11 9 3" xfId="26145" xr:uid="{73B2D83D-8A55-4C74-8A09-F33F0967FA72}"/>
    <cellStyle name="Comma 2 11 9 5" xfId="22747" xr:uid="{EB0697D0-1D8B-4CB6-BF7E-B2BDDF2413B7}"/>
    <cellStyle name="Comma 2 11_Balanse ASA legal" xfId="16816" xr:uid="{1C865034-8C38-4B43-A5BA-74A6CA17BD3A}"/>
    <cellStyle name="Comma 2 12" xfId="4555" xr:uid="{86AEF53D-3DE9-494F-895B-05E5E9CA6C13}"/>
    <cellStyle name="Comma 2 12 10" xfId="9124" xr:uid="{0C9F94F3-37D3-46C4-A7DC-D65F2D053E7E}"/>
    <cellStyle name="Comma 2 12 10 2" xfId="31281" xr:uid="{B8D8ED53-3683-48F4-ABCB-E750400EF8AA}"/>
    <cellStyle name="Comma 2 12 10 3" xfId="26146" xr:uid="{59D6D686-0D3B-46A0-94D7-90593C4E26DC}"/>
    <cellStyle name="Comma 2 12 10 5" xfId="22748" xr:uid="{D02662B7-187B-43B0-9042-3E67978AB872}"/>
    <cellStyle name="Comma 2 12 11" xfId="9123" xr:uid="{508F573B-1D29-4349-8A60-5EC50BDC673A}"/>
    <cellStyle name="Comma 2 12 12" xfId="22216" xr:uid="{8F425419-28AE-41D0-9373-8839678552EF}"/>
    <cellStyle name="Comma 2 12 2" xfId="9125" xr:uid="{D56424E0-27BE-45EA-8414-93BF757F415C}"/>
    <cellStyle name="Comma 2 12 2 2" xfId="31282" xr:uid="{665E5C51-FE54-4340-BB47-58D09D746CEC}"/>
    <cellStyle name="Comma 2 12 2 3" xfId="26147" xr:uid="{FB5EED2F-E811-49B7-BFD3-D32342398A49}"/>
    <cellStyle name="Comma 2 12 2 4" xfId="22749" xr:uid="{A099B960-A894-4A92-8AB9-4518422586AC}"/>
    <cellStyle name="Comma 2 12 3" xfId="9126" xr:uid="{B0E7A87C-9BC2-4465-AFC9-3B240834EAEB}"/>
    <cellStyle name="Comma 2 12 3 2" xfId="31283" xr:uid="{24B3E92C-2FF4-4AE1-A8BE-1BA7C9471472}"/>
    <cellStyle name="Comma 2 12 3 3" xfId="26148" xr:uid="{AE8DDB39-C528-4153-8E87-7529ECD989ED}"/>
    <cellStyle name="Comma 2 12 3 5" xfId="22750" xr:uid="{4699DA0F-5354-43A6-A828-E93C77C56B57}"/>
    <cellStyle name="Comma 2 12 4" xfId="9127" xr:uid="{FC36DD4C-B03F-45EA-B0AA-0A5A630E64FD}"/>
    <cellStyle name="Comma 2 12 4 2" xfId="31284" xr:uid="{47A5D413-730E-4381-B67E-13DFC668E936}"/>
    <cellStyle name="Comma 2 12 4 3" xfId="26149" xr:uid="{B0FE35F4-4DA4-4399-B9B6-F4E4E20A0637}"/>
    <cellStyle name="Comma 2 12 4 5" xfId="22751" xr:uid="{BD83D7C7-7F1C-42C5-80AA-DDA9B9F212F0}"/>
    <cellStyle name="Comma 2 12 5" xfId="9128" xr:uid="{2538DE9C-9F7F-4437-A6FB-F484188B5E32}"/>
    <cellStyle name="Comma 2 12 5 2" xfId="31285" xr:uid="{8D99E6FE-1EAD-48CC-BAA2-4D908C2D8FF0}"/>
    <cellStyle name="Comma 2 12 5 3" xfId="26150" xr:uid="{B52722A8-70BC-4C30-8313-EC0DD5A5189C}"/>
    <cellStyle name="Comma 2 12 5 5" xfId="22752" xr:uid="{E2940411-020F-467A-AA4C-46FCFF325461}"/>
    <cellStyle name="Comma 2 12 6" xfId="9129" xr:uid="{4D51C2C4-169F-4485-A16A-07CAB5372123}"/>
    <cellStyle name="Comma 2 12 6 2" xfId="31286" xr:uid="{DDEA5E64-F786-4742-A6FE-C370FC403A0D}"/>
    <cellStyle name="Comma 2 12 6 3" xfId="26151" xr:uid="{1AC95CDE-A900-46E7-B5BA-FA8DC500A650}"/>
    <cellStyle name="Comma 2 12 6 5" xfId="22753" xr:uid="{35AF2782-17E3-4D1A-955A-ABC297857EC8}"/>
    <cellStyle name="Comma 2 12 7" xfId="9130" xr:uid="{C428CF86-F590-43A2-82EB-B3C485C6143D}"/>
    <cellStyle name="Comma 2 12 7 2" xfId="31287" xr:uid="{8A533B42-EE91-4A41-ABB4-A401F48E2069}"/>
    <cellStyle name="Comma 2 12 7 3" xfId="26152" xr:uid="{FB96F6ED-79D1-4B09-A0A4-E860DD37A28B}"/>
    <cellStyle name="Comma 2 12 7 5" xfId="22754" xr:uid="{3873C58E-C741-4A2C-9BCA-03438ADE7181}"/>
    <cellStyle name="Comma 2 12 8" xfId="9131" xr:uid="{F93D690B-54B6-4262-9D5E-622E83AE7E0C}"/>
    <cellStyle name="Comma 2 12 8 2" xfId="31288" xr:uid="{E123E4D7-DFAC-420F-8AF6-0E56FE1691AC}"/>
    <cellStyle name="Comma 2 12 8 3" xfId="26153" xr:uid="{F7CE312B-7666-4516-B34F-3C0270BD710C}"/>
    <cellStyle name="Comma 2 12 8 5" xfId="22755" xr:uid="{7A3847BF-1D95-4B56-9748-9BB94E31C39D}"/>
    <cellStyle name="Comma 2 12 9" xfId="9132" xr:uid="{F604BA5D-E6F4-4FAC-9B21-96BD54121471}"/>
    <cellStyle name="Comma 2 12 9 2" xfId="31289" xr:uid="{D2115541-6EE3-49E5-99F2-E0744F7C2BE9}"/>
    <cellStyle name="Comma 2 12 9 3" xfId="26154" xr:uid="{E7C7CF3B-74EB-4E2D-87AD-BB8113BD17DA}"/>
    <cellStyle name="Comma 2 12 9 5" xfId="22756" xr:uid="{3943465E-0C32-492F-9F4A-759819E2E987}"/>
    <cellStyle name="Comma 2 12_Balanse ASA legal" xfId="16817" xr:uid="{76E01783-E812-41B3-AF79-3A71ABA115CA}"/>
    <cellStyle name="Comma 2 13" xfId="4080" xr:uid="{5F86BD1B-C000-4381-8401-C4389B5C7EBD}"/>
    <cellStyle name="Comma 2 13 10" xfId="9133" xr:uid="{3C15C806-D787-42FD-BA63-E8ED171BFF82}"/>
    <cellStyle name="Comma 2 13 10 2" xfId="31290" xr:uid="{A6CC7562-3E71-42D7-B35D-21A42BAFA206}"/>
    <cellStyle name="Comma 2 13 10 3" xfId="26156" xr:uid="{D0E4BC2E-95F4-4264-AAA0-1E0BD769ED81}"/>
    <cellStyle name="Comma 2 13 10 5" xfId="22758" xr:uid="{61F175E8-972E-4BA1-B8FE-53975F4A916D}"/>
    <cellStyle name="Comma 2 13 11" xfId="9134" xr:uid="{DA89029B-2F4F-46D4-A552-39B0835A61DB}"/>
    <cellStyle name="Comma 2 13 11 2" xfId="31291" xr:uid="{8BEF56FE-207F-4AB0-94C0-A84E04C17AE5}"/>
    <cellStyle name="Comma 2 13 11 3" xfId="26157" xr:uid="{B39D73CA-6159-438A-85A3-E55908F3394B}"/>
    <cellStyle name="Comma 2 13 11 5" xfId="22759" xr:uid="{FFC8C6F1-6E58-4420-855C-FC304707E980}"/>
    <cellStyle name="Comma 2 13 12" xfId="9135" xr:uid="{3BF684C9-B1BB-44CE-B18E-B772A38B1222}"/>
    <cellStyle name="Comma 2 13 12 2" xfId="31292" xr:uid="{1D1DEFF6-57B0-41A4-ADB8-CC2C06314E44}"/>
    <cellStyle name="Comma 2 13 12 3" xfId="26158" xr:uid="{25F802BA-3C08-424D-8E39-CEEB1F690542}"/>
    <cellStyle name="Comma 2 13 12 5" xfId="22760" xr:uid="{F6904BD0-8760-4430-BE79-855B77CF5F3F}"/>
    <cellStyle name="Comma 2 13 13" xfId="9136" xr:uid="{C46E5A00-011C-4D5D-A724-E62344FED78C}"/>
    <cellStyle name="Comma 2 13 13 2" xfId="31293" xr:uid="{70F3F50E-B027-4E57-8A08-25FA74A2FCA8}"/>
    <cellStyle name="Comma 2 13 13 3" xfId="26159" xr:uid="{29A7D038-EC5F-4A99-8FDB-EBC2E6F80C36}"/>
    <cellStyle name="Comma 2 13 13 5" xfId="22761" xr:uid="{B4EE88AC-70F3-43EC-84D0-04578F57A994}"/>
    <cellStyle name="Comma 2 13 14" xfId="9137" xr:uid="{05CA71C4-DE60-4B38-8B5B-C3B31BAB97B3}"/>
    <cellStyle name="Comma 2 13 14 2" xfId="31294" xr:uid="{9B3EE7FE-7F69-44DC-9F3C-A5F3C559FF46}"/>
    <cellStyle name="Comma 2 13 14 3" xfId="26160" xr:uid="{BBA46474-4B84-4CFF-9EF9-4641780BB5D5}"/>
    <cellStyle name="Comma 2 13 14 5" xfId="22762" xr:uid="{54CC04A7-F9FA-4652-AD0B-3D2D71C9B77D}"/>
    <cellStyle name="Comma 2 13 15" xfId="17982" xr:uid="{5D8F088C-096D-4354-B861-B68E7B5C543B}"/>
    <cellStyle name="Comma 2 13 15 2" xfId="32163" xr:uid="{9CA22A73-2F60-4E92-B263-17C1AD954033}"/>
    <cellStyle name="Comma 2 13 15 3" xfId="27067" xr:uid="{CD1E88C6-9AC4-4982-8786-D7773540906A}"/>
    <cellStyle name="Comma 2 13 15 4" xfId="24074" xr:uid="{6E07B153-1F24-46CA-9DFC-928C5FE3697B}"/>
    <cellStyle name="Comma 2 13 16" xfId="26155" xr:uid="{09AFFA47-13BB-4ED0-B0CD-D6B438C35F49}"/>
    <cellStyle name="Comma 2 13 17" xfId="25799" xr:uid="{DEC7139B-44E6-4A12-B3AE-7FF1484F7D54}"/>
    <cellStyle name="Comma 2 13 19" xfId="22757" xr:uid="{BF52789E-8D6E-44D4-BFEF-33DA07E78217}"/>
    <cellStyle name="Comma 2 13 2" xfId="4744" xr:uid="{8CD9FFF5-A8C1-4508-9EF5-C7533B3B89CB}"/>
    <cellStyle name="Comma 2 13 2 2" xfId="9138" xr:uid="{A16B2021-AC47-4D95-B762-D3B37F43492C}"/>
    <cellStyle name="Comma 2 13 2 2 2" xfId="21173" xr:uid="{6CF80643-1ED1-420E-ADAA-31BAEB1BFF7C}"/>
    <cellStyle name="Comma 2 13 2 2 2 3" xfId="27606" xr:uid="{AC15DAF6-70A5-434A-8BA8-DEEF542A47CF}"/>
    <cellStyle name="Comma 2 13 2 2 2 4" xfId="24733" xr:uid="{DC7B021A-31D7-4416-BB05-DCB501F66D5E}"/>
    <cellStyle name="Comma 2 13 2 2 3" xfId="21541" xr:uid="{3CD3A715-98AC-42D8-BFE3-11E5C4F3DB2F}"/>
    <cellStyle name="Comma 2 13 2 2 3 3" xfId="27966" xr:uid="{85BE5315-C60F-4844-9112-7B7A473EEA4F}"/>
    <cellStyle name="Comma 2 13 2 2 3 4" xfId="25093" xr:uid="{1BE83F8F-0CD4-4FAB-8989-B75E6BDD8D8F}"/>
    <cellStyle name="Comma 2 13 2 2 4" xfId="20816" xr:uid="{97DEE991-9460-4793-949D-73FB575FD5D4}"/>
    <cellStyle name="Comma 2 13 2 2 4 2" xfId="32350" xr:uid="{15BF5CDE-A8F6-4061-91B2-8A6EECE037B5}"/>
    <cellStyle name="Comma 2 13 2 2 4 3" xfId="27254" xr:uid="{F75C1383-6281-454F-81CB-35171CEBB471}"/>
    <cellStyle name="Comma 2 13 2 2 4 4" xfId="24381" xr:uid="{758247AA-54C6-4AE5-8D29-D6AC4F48C3F0}"/>
    <cellStyle name="Comma 2 13 2 2 5" xfId="22764" xr:uid="{DE084A99-3111-4BC0-8A9F-F1AB638DCB39}"/>
    <cellStyle name="Comma 2 13 2 3" xfId="16818" xr:uid="{AA843A2D-923E-496B-91E8-3254BD14769A}"/>
    <cellStyle name="Comma 2 13 2 3 2" xfId="21016" xr:uid="{75C4FAE9-D751-4ED4-98A5-B98799A19666}"/>
    <cellStyle name="Comma 2 13 2 3 2 2" xfId="32545" xr:uid="{22B01FE2-4DDF-4F71-AB4C-2E8740B61E84}"/>
    <cellStyle name="Comma 2 13 2 3 2 3" xfId="27449" xr:uid="{3C8B9A3D-3532-403D-BE32-317B0B6D51FE}"/>
    <cellStyle name="Comma 2 13 2 3 2 4" xfId="24576" xr:uid="{9A46EE3F-F392-41AF-B071-5E8C0FFAE479}"/>
    <cellStyle name="Comma 2 13 2 3 3" xfId="32094" xr:uid="{27B28E9B-2549-46A4-9F87-956E604F4D06}"/>
    <cellStyle name="Comma 2 13 2 3 4" xfId="27032" xr:uid="{BB5EF949-A250-45EA-AFD2-7C60BA3F9C44}"/>
    <cellStyle name="Comma 2 13 2 3 6" xfId="24049" xr:uid="{2E8462F2-871C-4D63-A989-AE8631955BEE}"/>
    <cellStyle name="Comma 2 13 2 4" xfId="21383" xr:uid="{AD4B6397-354D-42AB-9C67-82AA4C167447}"/>
    <cellStyle name="Comma 2 13 2 4 3" xfId="27808" xr:uid="{BDDED072-75E7-4E51-9D0A-B36A837808CE}"/>
    <cellStyle name="Comma 2 13 2 4 4" xfId="24935" xr:uid="{D0A0D30E-841A-4949-B1BE-AEFB09ACD80C}"/>
    <cellStyle name="Comma 2 13 2 5" xfId="20699" xr:uid="{7CAD6FB9-641C-4CBB-9916-D023EC0DFA20}"/>
    <cellStyle name="Comma 2 13 2 5 2" xfId="32233" xr:uid="{BEF23BD7-1762-48B0-A6BF-842CFD3644F4}"/>
    <cellStyle name="Comma 2 13 2 5 3" xfId="27137" xr:uid="{1BC1B90D-5670-4CCC-AA56-5B47D68AC5CF}"/>
    <cellStyle name="Comma 2 13 2 5 4" xfId="24264" xr:uid="{EB363FF3-A522-4D27-8D66-2B71108A830D}"/>
    <cellStyle name="Comma 2 13 2 6" xfId="22763" xr:uid="{14694175-692F-4E85-B59F-BAEF18C2E8B4}"/>
    <cellStyle name="Comma 2 13 2_Balanse ASA legal" xfId="16819" xr:uid="{4289249F-8260-4AED-A1D8-C6723A60D9DE}"/>
    <cellStyle name="Comma 2 13 3" xfId="5243" xr:uid="{01E3B430-EF67-46EE-A1F2-67E787D65734}"/>
    <cellStyle name="Comma 2 13 3 2" xfId="9139" xr:uid="{E1251013-5CCD-443E-B7AE-B66252CECB97}"/>
    <cellStyle name="Comma 2 13 3 2 2" xfId="21227" xr:uid="{2F1A7413-9D2C-467B-A61E-F3B1E0385B25}"/>
    <cellStyle name="Comma 2 13 3 2 2 3" xfId="27660" xr:uid="{EDB95877-316B-4C6D-B712-67E22903D926}"/>
    <cellStyle name="Comma 2 13 3 2 2 4" xfId="24787" xr:uid="{BCB2BE90-590B-4403-9F4B-F6C014D489A7}"/>
    <cellStyle name="Comma 2 13 3 2 3" xfId="21595" xr:uid="{51F803ED-F97A-4061-BE58-2E2FB0DC7D9D}"/>
    <cellStyle name="Comma 2 13 3 2 3 3" xfId="28020" xr:uid="{2CC2D398-2B3B-4FBA-A07E-15B4FE162E00}"/>
    <cellStyle name="Comma 2 13 3 2 3 4" xfId="25147" xr:uid="{4176C3E6-DE35-4D92-9FCE-B47BC2BE62CD}"/>
    <cellStyle name="Comma 2 13 3 2 4" xfId="20869" xr:uid="{79FD2A37-1B22-410A-B1C3-9ACC044667AA}"/>
    <cellStyle name="Comma 2 13 3 2 4 2" xfId="32403" xr:uid="{07E69D9E-BC9C-444D-93ED-ABD2378BEAF4}"/>
    <cellStyle name="Comma 2 13 3 2 4 3" xfId="27307" xr:uid="{FA2DD3F7-5344-438D-96EC-ECC077FB0B63}"/>
    <cellStyle name="Comma 2 13 3 2 4 4" xfId="24434" xr:uid="{FB069D1D-04EC-4DD6-B0BB-8CE79C37AA22}"/>
    <cellStyle name="Comma 2 13 3 2 5" xfId="22766" xr:uid="{6F64B2A2-0AC3-4953-A691-FBEA703FAB52}"/>
    <cellStyle name="Comma 2 13 3 3" xfId="21070" xr:uid="{006DD0B4-6404-4B89-A7EA-F0585C71CD8C}"/>
    <cellStyle name="Comma 2 13 3 3 2" xfId="32599" xr:uid="{7F0B4C5D-6125-451F-8F6D-89EE3F7D8577}"/>
    <cellStyle name="Comma 2 13 3 3 3" xfId="27503" xr:uid="{ECCE2434-35A8-414E-9E93-AA30EE76D383}"/>
    <cellStyle name="Comma 2 13 3 3 4" xfId="24630" xr:uid="{9FDEEBC4-56D1-4647-8EF5-063B94058374}"/>
    <cellStyle name="Comma 2 13 3 4" xfId="21438" xr:uid="{0CD266D9-9E06-4F94-AB19-AA7DCA0EDE77}"/>
    <cellStyle name="Comma 2 13 3 4 3" xfId="27863" xr:uid="{1B50E13D-ECB6-4B41-BEF0-CF68CB8EB0C1}"/>
    <cellStyle name="Comma 2 13 3 4 4" xfId="24990" xr:uid="{69D407FC-2542-4C60-B204-5032E13E5EAD}"/>
    <cellStyle name="Comma 2 13 3 5" xfId="20738" xr:uid="{F294612A-A5AD-4B6B-98D7-98E8860F3215}"/>
    <cellStyle name="Comma 2 13 3 5 2" xfId="32272" xr:uid="{F2312B85-F16B-4FA0-9A12-C8D2FE528233}"/>
    <cellStyle name="Comma 2 13 3 5 3" xfId="27176" xr:uid="{F81B912B-CF9C-4124-8F3F-89F966AE3F97}"/>
    <cellStyle name="Comma 2 13 3 5 4" xfId="24303" xr:uid="{9E67E840-34B9-4991-A898-89273DECD650}"/>
    <cellStyle name="Comma 2 13 3 6" xfId="22765" xr:uid="{E4931940-B681-48D3-B77E-D4EFBE8400AA}"/>
    <cellStyle name="Comma 2 13 4" xfId="5294" xr:uid="{95FB6053-6111-41F0-A727-8C656F971180}"/>
    <cellStyle name="Comma 2 13 4 2" xfId="20962" xr:uid="{F970058C-1C54-48FD-8498-21EDE0B913B5}"/>
    <cellStyle name="Comma 2 13 4 2 2" xfId="32491" xr:uid="{436F0AF9-44D6-469F-A5F4-83104B65B471}"/>
    <cellStyle name="Comma 2 13 4 2 3" xfId="27395" xr:uid="{447CE904-F4B6-4FD0-8DFC-814B4986B240}"/>
    <cellStyle name="Comma 2 13 4 2 4" xfId="24522" xr:uid="{37F74588-59AC-44E0-870C-6765645EFD1A}"/>
    <cellStyle name="Comma 2 13 4 3" xfId="21328" xr:uid="{3BF98DED-65EC-499E-A0A4-13957D346F65}"/>
    <cellStyle name="Comma 2 13 4 3 3" xfId="27753" xr:uid="{B74302EA-A5F7-4428-9540-A8D0244EBB23}"/>
    <cellStyle name="Comma 2 13 4 3 4" xfId="24880" xr:uid="{1F5E0418-2C5D-40B3-98E4-52BFE8876AAB}"/>
    <cellStyle name="Comma 2 13 4 4" xfId="20665" xr:uid="{E121B6FC-461F-426A-9716-9FCC53D51C21}"/>
    <cellStyle name="Comma 2 13 4 4 2" xfId="32199" xr:uid="{4F39F071-B7BF-454B-8DA2-A3FBFEE58BD1}"/>
    <cellStyle name="Comma 2 13 4 4 3" xfId="27103" xr:uid="{ECC21407-263F-44CD-90C0-9EB24EC84524}"/>
    <cellStyle name="Comma 2 13 4 4 4" xfId="24230" xr:uid="{22FA132B-80AA-4EAA-810D-36F345584AD5}"/>
    <cellStyle name="Comma 2 13 4 5" xfId="22767" xr:uid="{3B0134D2-A4E8-4D7E-8CC8-50F9EF182773}"/>
    <cellStyle name="Comma 2 13 5" xfId="5359" xr:uid="{A33066C7-9347-4F38-9F83-04A8762C266D}"/>
    <cellStyle name="Comma 2 13 5 2" xfId="21118" xr:uid="{864DE4F7-17BA-4EFB-B356-FDAE2FAA1C2E}"/>
    <cellStyle name="Comma 2 13 5 2 2" xfId="32647" xr:uid="{869EE969-79E8-459F-8C23-010EAF6168A0}"/>
    <cellStyle name="Comma 2 13 5 2 3" xfId="27551" xr:uid="{EF47C7C2-A01D-4152-819B-608C014DA68C}"/>
    <cellStyle name="Comma 2 13 5 2 4" xfId="24678" xr:uid="{34E23FFE-A469-4CC2-A4EF-ABF56A5F98BD}"/>
    <cellStyle name="Comma 2 13 5 3" xfId="21486" xr:uid="{432D9500-4AA6-4EC2-8DA6-F4600C4D7B90}"/>
    <cellStyle name="Comma 2 13 5 3 3" xfId="27911" xr:uid="{CC96C5C5-5E8F-4EA4-872C-C3E628B8C2E5}"/>
    <cellStyle name="Comma 2 13 5 3 4" xfId="25038" xr:uid="{D9E6831C-D0B8-413E-B257-D1A60602EEED}"/>
    <cellStyle name="Comma 2 13 5 4" xfId="20776" xr:uid="{DF0C63E5-D996-426C-9BA3-A4602F9FC2CE}"/>
    <cellStyle name="Comma 2 13 5 4 2" xfId="32310" xr:uid="{DA971D88-46BA-4E7D-93A1-725018D11FC3}"/>
    <cellStyle name="Comma 2 13 5 4 3" xfId="27214" xr:uid="{B1973970-0395-4DE8-8781-71E54002DFA4}"/>
    <cellStyle name="Comma 2 13 5 4 4" xfId="24341" xr:uid="{DB7D7911-3CD0-4F3F-A19C-4DDEB519496D}"/>
    <cellStyle name="Comma 2 13 5 5" xfId="22768" xr:uid="{C5D98687-99FC-489C-8FD8-96AC666C052E}"/>
    <cellStyle name="Comma 2 13 6" xfId="5443" xr:uid="{8E795EF1-A18F-49BC-9D36-7029B0EE45B3}"/>
    <cellStyle name="Comma 2 13 6 2" xfId="20918" xr:uid="{66519921-E3B4-478A-9CF3-BD18EAA58C0B}"/>
    <cellStyle name="Comma 2 13 6 2 2" xfId="32451" xr:uid="{8E05AF33-677A-46BF-9254-4C524CA64BCE}"/>
    <cellStyle name="Comma 2 13 6 2 3" xfId="27355" xr:uid="{3B3D130E-3B10-45E4-831E-B60B9CF9EA9F}"/>
    <cellStyle name="Comma 2 13 6 2 4" xfId="24482" xr:uid="{49C36614-6396-4E5F-B7AE-406D20159849}"/>
    <cellStyle name="Comma 2 13 6 3" xfId="9140" xr:uid="{4DDB1E5E-2F77-45AE-9E27-FF1AD5AF4912}"/>
    <cellStyle name="Comma 2 13 6 3 2" xfId="31295" xr:uid="{555EAD68-42BE-4578-880E-6662E34D5596}"/>
    <cellStyle name="Comma 2 13 6 4" xfId="26161" xr:uid="{802BC677-7308-46AC-843D-17506CEA6F1E}"/>
    <cellStyle name="Comma 2 13 6 6" xfId="22769" xr:uid="{6E06DCA1-E445-4F26-9359-5E471F578C95}"/>
    <cellStyle name="Comma 2 13 7" xfId="5480" xr:uid="{96745F7A-E637-4E11-852B-DD32E406910E}"/>
    <cellStyle name="Comma 2 13 7 2" xfId="21285" xr:uid="{359DDD76-1023-4F04-B18C-136C35135952}"/>
    <cellStyle name="Comma 2 13 7 2 3" xfId="27715" xr:uid="{391DDCC4-BE76-48C4-8BC8-07B77C257AEB}"/>
    <cellStyle name="Comma 2 13 7 2 4" xfId="24842" xr:uid="{84A6E8BF-0052-4AA6-BAF1-4806E7678FE0}"/>
    <cellStyle name="Comma 2 13 7 3" xfId="9141" xr:uid="{E6E87680-AEF8-4838-A998-669BCA6D886C}"/>
    <cellStyle name="Comma 2 13 7 3 2" xfId="31296" xr:uid="{581F96EB-5775-454B-AA49-2D29DAE89BFD}"/>
    <cellStyle name="Comma 2 13 7 4" xfId="26162" xr:uid="{9380C774-478B-4EBC-862D-BF3215DEEEB7}"/>
    <cellStyle name="Comma 2 13 7 6" xfId="22770" xr:uid="{23FD8B4A-D420-457F-8A6E-6B941EAF6F3B}"/>
    <cellStyle name="Comma 2 13 8" xfId="9142" xr:uid="{6632E6E0-6901-4EE6-A8FB-B3E5ED3A6D32}"/>
    <cellStyle name="Comma 2 13 8 2" xfId="31297" xr:uid="{0C19E97D-857A-4C67-9FA1-8E6727F47141}"/>
    <cellStyle name="Comma 2 13 8 3" xfId="26163" xr:uid="{5CD8E5D0-47A9-4DDF-87DA-BDFDECA7EEE1}"/>
    <cellStyle name="Comma 2 13 8 5" xfId="22771" xr:uid="{F9D9FAEF-550B-476A-A1E3-AC97F7FA3D15}"/>
    <cellStyle name="Comma 2 13 9" xfId="9143" xr:uid="{1EAA1405-1498-46F5-BAA2-E39591D17C13}"/>
    <cellStyle name="Comma 2 13 9 2" xfId="31298" xr:uid="{B3F3D9AE-43FB-4526-9B51-844D3E8B78B4}"/>
    <cellStyle name="Comma 2 13 9 3" xfId="26164" xr:uid="{9DC9CD10-D100-45E7-8CE6-95B104E4CB89}"/>
    <cellStyle name="Comma 2 13 9 5" xfId="22772" xr:uid="{6455BEEC-A2D8-4F8F-AEB0-A2C3DA0AE855}"/>
    <cellStyle name="Comma 2 14" xfId="4484" xr:uid="{C9C9C2C2-5DA4-4783-AD46-61537FF5CFD6}"/>
    <cellStyle name="Comma 2 14 10" xfId="9145" xr:uid="{B923467D-57B6-4DB3-93C5-2CFB3CDA449D}"/>
    <cellStyle name="Comma 2 14 10 2" xfId="31299" xr:uid="{48B6D022-33F1-4560-B136-D803E7D714CE}"/>
    <cellStyle name="Comma 2 14 10 3" xfId="26165" xr:uid="{CF2FBE45-2C78-4DEB-8093-DF026F23DDD0}"/>
    <cellStyle name="Comma 2 14 10 5" xfId="22774" xr:uid="{96C18DCA-5A24-47C5-8CD7-489DB7FE67E3}"/>
    <cellStyle name="Comma 2 14 11" xfId="9144" xr:uid="{B43BDB7E-6D97-4BC3-8A05-F0F76E9D5EFA}"/>
    <cellStyle name="Comma 2 14 13" xfId="22773" xr:uid="{E33EECE8-3C73-4731-8FB9-350E458C959A}"/>
    <cellStyle name="Comma 2 14 2" xfId="9146" xr:uid="{1B0B0501-D0F5-4AF5-A5C6-A60C79619087}"/>
    <cellStyle name="Comma 2 14 2 2" xfId="21172" xr:uid="{61CF1450-F94F-4965-9C6E-D0940C7C1669}"/>
    <cellStyle name="Comma 2 14 2 2 3" xfId="27605" xr:uid="{EBF2AF48-FC35-4F76-843D-AF6B81B91256}"/>
    <cellStyle name="Comma 2 14 2 2 4" xfId="24732" xr:uid="{36709719-E97C-4742-A007-A0D71C399D16}"/>
    <cellStyle name="Comma 2 14 2 3" xfId="21540" xr:uid="{69DAB13A-325B-43C1-B4CE-125B40D8FE13}"/>
    <cellStyle name="Comma 2 14 2 3 3" xfId="27965" xr:uid="{8EB2A7D8-A048-4344-B7FB-60B27D10496F}"/>
    <cellStyle name="Comma 2 14 2 3 4" xfId="25092" xr:uid="{F38E175A-D57F-43C3-A074-53264E5EDB6C}"/>
    <cellStyle name="Comma 2 14 2 4" xfId="31300" xr:uid="{3A37476D-306E-4C44-A508-AB9D6C0A2CB9}"/>
    <cellStyle name="Comma 2 14 2 5" xfId="26166" xr:uid="{0E4DE069-5EA0-4B8D-80E1-85F8A232F09C}"/>
    <cellStyle name="Comma 2 14 2 7" xfId="22775" xr:uid="{6C742492-FAD2-40F4-A82D-FB8EE9C99712}"/>
    <cellStyle name="Comma 2 14 3" xfId="9147" xr:uid="{3C1968A2-0572-41EE-AA37-1578FB53F8AA}"/>
    <cellStyle name="Comma 2 14 3 2" xfId="31301" xr:uid="{E33AF01C-6396-4EBF-B9ED-F374B6F23721}"/>
    <cellStyle name="Comma 2 14 3 3" xfId="26167" xr:uid="{DF4EB0AA-7383-405E-BE87-634E9764A6B2}"/>
    <cellStyle name="Comma 2 14 3 5" xfId="22776" xr:uid="{E000EAC7-DC9D-4630-BD90-E8D81E298961}"/>
    <cellStyle name="Comma 2 14 4" xfId="9148" xr:uid="{F59FDE74-22D6-4303-9798-8CB14732EBDC}"/>
    <cellStyle name="Comma 2 14 4 2" xfId="31302" xr:uid="{3176584D-77B3-45AA-A4FE-4AC09E5FF020}"/>
    <cellStyle name="Comma 2 14 4 3" xfId="26168" xr:uid="{195C9A11-DE84-4F0C-8F38-C06F9D2E6A21}"/>
    <cellStyle name="Comma 2 14 4 5" xfId="22777" xr:uid="{1B9E251C-A434-4D92-A299-FE484C39871F}"/>
    <cellStyle name="Comma 2 14 5" xfId="9149" xr:uid="{DD3BDCD3-9AD5-4A92-88D2-EA1EF312D204}"/>
    <cellStyle name="Comma 2 14 5 2" xfId="31303" xr:uid="{035DF661-D59F-4C98-A184-6FFB85B26018}"/>
    <cellStyle name="Comma 2 14 5 3" xfId="26169" xr:uid="{9CC5F11B-9D3C-42EF-A665-058B08EB2CAC}"/>
    <cellStyle name="Comma 2 14 5 5" xfId="22778" xr:uid="{28BCFAB6-A32A-4A01-8CEF-2FE2774DAA21}"/>
    <cellStyle name="Comma 2 14 6" xfId="9150" xr:uid="{99544456-D96C-4EE1-B563-7356C43AC19C}"/>
    <cellStyle name="Comma 2 14 6 2" xfId="31304" xr:uid="{A78BEB80-7F50-4AF5-907E-FE0314374E3A}"/>
    <cellStyle name="Comma 2 14 6 3" xfId="26170" xr:uid="{58143F57-CAEA-403A-8A76-19094E402A32}"/>
    <cellStyle name="Comma 2 14 6 5" xfId="22779" xr:uid="{D68C8A8F-46BA-444C-9C16-BF39A6FE2BFA}"/>
    <cellStyle name="Comma 2 14 7" xfId="9151" xr:uid="{C556BE70-F22E-49EE-AE52-3952AF85B518}"/>
    <cellStyle name="Comma 2 14 7 2" xfId="31305" xr:uid="{544C6F2B-4F2C-4567-A149-83E6DF436F03}"/>
    <cellStyle name="Comma 2 14 7 3" xfId="26171" xr:uid="{11A85E1D-8D2D-4BAE-B075-158C4A12E4D2}"/>
    <cellStyle name="Comma 2 14 7 5" xfId="22780" xr:uid="{E8E3D6A5-16B8-4A24-9B05-AB04C4BE8C49}"/>
    <cellStyle name="Comma 2 14 8" xfId="9152" xr:uid="{977225EA-C9AC-4E6C-8844-756EB4115A7D}"/>
    <cellStyle name="Comma 2 14 8 2" xfId="31306" xr:uid="{4C6B19F4-7C9E-4EFF-B598-B71268B966A8}"/>
    <cellStyle name="Comma 2 14 8 3" xfId="26172" xr:uid="{ECE8CB4A-963E-4130-924E-B14C88C4BA5B}"/>
    <cellStyle name="Comma 2 14 8 5" xfId="22781" xr:uid="{E7DD8BA8-6B1F-4A26-9AB0-F3E9928F85C1}"/>
    <cellStyle name="Comma 2 14 9" xfId="9153" xr:uid="{56A2F938-4054-45CC-9018-C6F3F8B22701}"/>
    <cellStyle name="Comma 2 14 9 2" xfId="31307" xr:uid="{94E0B1B6-6D0B-465E-842F-BBC6B3E6CD63}"/>
    <cellStyle name="Comma 2 14 9 3" xfId="26173" xr:uid="{C8935D63-50D0-4F66-B05C-1523894D0F93}"/>
    <cellStyle name="Comma 2 14 9 5" xfId="22782" xr:uid="{838ECFEA-AEC9-49B6-8EE1-E57EB26B3C12}"/>
    <cellStyle name="Comma 2 14_Balanse ASA legal" xfId="16820" xr:uid="{57DE644D-793B-4423-B498-EC7E643B4094}"/>
    <cellStyle name="Comma 2 15" xfId="4518" xr:uid="{B24301C9-6658-44A3-95E4-3DBAA0EF1EDA}"/>
    <cellStyle name="Comma 2 15 2" xfId="9155" xr:uid="{A2E1164E-9903-4B82-B743-5811B95ADCF7}"/>
    <cellStyle name="Comma 2 15 2 10" xfId="9156" xr:uid="{68B350B3-9C31-4A6A-B450-678D02668F96}"/>
    <cellStyle name="Comma 2 15 2 10 2" xfId="31309" xr:uid="{5EF7A92C-BDE6-4D73-9DA7-F5C6F1F7D407}"/>
    <cellStyle name="Comma 2 15 2 10 3" xfId="26175" xr:uid="{FA7A0E0C-1D5A-4849-A775-1D9C77AC5BED}"/>
    <cellStyle name="Comma 2 15 2 10 5" xfId="22785" xr:uid="{4950E187-E2F4-421A-9BCD-B3410936F916}"/>
    <cellStyle name="Comma 2 15 2 11" xfId="31308" xr:uid="{1761B5E7-7221-444F-BD0F-C17DFE059E60}"/>
    <cellStyle name="Comma 2 15 2 12" xfId="26174" xr:uid="{7CB24724-E6D9-4AD9-8DE3-3DB2234FAB5F}"/>
    <cellStyle name="Comma 2 15 2 13" xfId="22784" xr:uid="{44CA7EC1-93DB-4BD5-824C-541164F7F5B4}"/>
    <cellStyle name="Comma 2 15 2 2" xfId="9157" xr:uid="{0317626F-612A-4846-8C56-762115FA47BF}"/>
    <cellStyle name="Comma 2 15 2 2 2" xfId="31310" xr:uid="{7D02308A-AFF7-46CA-AC1B-001272EE1D99}"/>
    <cellStyle name="Comma 2 15 2 2 3" xfId="26176" xr:uid="{73636D72-3465-42E7-90E7-091D8B6C7960}"/>
    <cellStyle name="Comma 2 15 2 2 5" xfId="22786" xr:uid="{86407505-7407-4829-9277-68DC5A8A17C9}"/>
    <cellStyle name="Comma 2 15 2 3" xfId="9158" xr:uid="{7861217F-DB69-48D5-87EB-5EA8D119B5E0}"/>
    <cellStyle name="Comma 2 15 2 3 2" xfId="31311" xr:uid="{2C12CFE9-A115-4125-BD89-C2AE69A62FD4}"/>
    <cellStyle name="Comma 2 15 2 3 3" xfId="26177" xr:uid="{7AE18954-87A8-46A7-8FFC-5E0EE44194EF}"/>
    <cellStyle name="Comma 2 15 2 3 5" xfId="22787" xr:uid="{144D6A72-8581-405F-B410-F1ABDEB780A1}"/>
    <cellStyle name="Comma 2 15 2 4" xfId="9159" xr:uid="{9CCB2F8E-17F9-416E-BE6E-A7D099EF7079}"/>
    <cellStyle name="Comma 2 15 2 4 2" xfId="31312" xr:uid="{FC2E850E-AF97-42D2-848A-2B81F6277D91}"/>
    <cellStyle name="Comma 2 15 2 4 3" xfId="26178" xr:uid="{C4D6E10B-FC0D-469E-8B7B-95EB91C41551}"/>
    <cellStyle name="Comma 2 15 2 4 5" xfId="22788" xr:uid="{3F463E6C-AB5F-4F76-8035-FFC8C1DF4D3D}"/>
    <cellStyle name="Comma 2 15 2 5" xfId="9160" xr:uid="{3CE2E9CE-AED7-45EF-9942-8C157F500F50}"/>
    <cellStyle name="Comma 2 15 2 5 2" xfId="31313" xr:uid="{BB8796C6-D4F9-4895-B70D-3F31BE968924}"/>
    <cellStyle name="Comma 2 15 2 5 3" xfId="26179" xr:uid="{329C8C21-1143-44B5-A9CC-A82AAA06D383}"/>
    <cellStyle name="Comma 2 15 2 5 5" xfId="22789" xr:uid="{31400EDE-9C9D-44EB-89D4-9D8E9125B689}"/>
    <cellStyle name="Comma 2 15 2 6" xfId="9161" xr:uid="{633AA86D-0489-42D4-A775-1E8A4775480E}"/>
    <cellStyle name="Comma 2 15 2 6 2" xfId="31314" xr:uid="{459F29BE-F5B4-4C70-A819-FB34B4E19022}"/>
    <cellStyle name="Comma 2 15 2 6 3" xfId="26180" xr:uid="{0562E5B6-7B8F-464D-ABE3-E05730694635}"/>
    <cellStyle name="Comma 2 15 2 6 5" xfId="22790" xr:uid="{D50F3670-2A85-476B-8223-72A848EA2451}"/>
    <cellStyle name="Comma 2 15 2 7" xfId="9162" xr:uid="{50E520E4-540B-4EF3-B51F-850A3E877C0F}"/>
    <cellStyle name="Comma 2 15 2 7 2" xfId="31315" xr:uid="{4E6DD7E6-F17C-464D-B3AE-DF3B1F10B908}"/>
    <cellStyle name="Comma 2 15 2 7 3" xfId="26181" xr:uid="{79960200-0955-437A-9213-47FF7B1975D4}"/>
    <cellStyle name="Comma 2 15 2 7 5" xfId="22791" xr:uid="{8E27CAB2-822B-4513-A3BC-BF5A07B0B764}"/>
    <cellStyle name="Comma 2 15 2 8" xfId="9163" xr:uid="{13BB820C-A282-4CCC-A2B3-5362B053736B}"/>
    <cellStyle name="Comma 2 15 2 8 2" xfId="31316" xr:uid="{3A882B4C-3517-4458-8FA3-7EF2078BFB9E}"/>
    <cellStyle name="Comma 2 15 2 8 3" xfId="26182" xr:uid="{EA9E9CCA-7EC9-4F02-8B5F-CAF15B8D2DA4}"/>
    <cellStyle name="Comma 2 15 2 8 5" xfId="22792" xr:uid="{A775C905-0B8E-4A43-85B5-F9C03205E2C4}"/>
    <cellStyle name="Comma 2 15 2 9" xfId="9164" xr:uid="{265430A4-8641-4138-8257-AAE5F7B6E22D}"/>
    <cellStyle name="Comma 2 15 2 9 2" xfId="31317" xr:uid="{E1C183CC-254E-4104-A2DA-7731DD57601B}"/>
    <cellStyle name="Comma 2 15 2 9 3" xfId="26183" xr:uid="{C43CC3AF-4487-4048-98C8-5E3608476AD2}"/>
    <cellStyle name="Comma 2 15 2 9 5" xfId="22793" xr:uid="{DB2651F1-11FD-4630-B3F6-90C8D2AFB17D}"/>
    <cellStyle name="Comma 2 15 3" xfId="21069" xr:uid="{D0F56583-5058-4CAB-AFAC-B535791B9565}"/>
    <cellStyle name="Comma 2 15 3 2" xfId="32598" xr:uid="{A3468A8A-152C-4FB0-B532-7D33D1828ED4}"/>
    <cellStyle name="Comma 2 15 3 3" xfId="27502" xr:uid="{C563AE1C-1706-41E8-B182-4F49FA37238A}"/>
    <cellStyle name="Comma 2 15 3 4" xfId="24629" xr:uid="{826E3A50-55F5-4069-A0D7-AD7F5398FF5D}"/>
    <cellStyle name="Comma 2 15 4" xfId="21437" xr:uid="{A597A7E8-59BD-4C77-9378-474874DBE04A}"/>
    <cellStyle name="Comma 2 15 4 3" xfId="27862" xr:uid="{1CB1B7CD-4093-4B97-8083-DD9D3E52B1B6}"/>
    <cellStyle name="Comma 2 15 4 4" xfId="24989" xr:uid="{723D6528-6944-4851-A171-287EEEE7C478}"/>
    <cellStyle name="Comma 2 15 5" xfId="9154" xr:uid="{7A5A66C6-CB79-464A-8C36-B73D30F84A76}"/>
    <cellStyle name="Comma 2 15 6" xfId="22783" xr:uid="{7E0AFE6C-E7FA-4298-A65C-CC2273ADC316}"/>
    <cellStyle name="Comma 2 16" xfId="4442" xr:uid="{99396567-FFF2-4D9D-B073-6168F23A42CC}"/>
    <cellStyle name="Comma 2 16 2" xfId="9166" xr:uid="{8BAF6D09-A3E3-4154-864B-8F55E919AB29}"/>
    <cellStyle name="Comma 2 16 2 10" xfId="9167" xr:uid="{AB0C307E-63FC-4CD7-AF0A-72C6830BD484}"/>
    <cellStyle name="Comma 2 16 2 10 2" xfId="31320" xr:uid="{5E01AB5F-463D-44DF-B54B-410945D567E0}"/>
    <cellStyle name="Comma 2 16 2 10 3" xfId="26186" xr:uid="{3F912D4C-E9FC-494B-8714-4D9D324F72C4}"/>
    <cellStyle name="Comma 2 16 2 10 5" xfId="22796" xr:uid="{4F344D42-9B77-4613-AA9B-E2009B9D9FD4}"/>
    <cellStyle name="Comma 2 16 2 11" xfId="31319" xr:uid="{3A14526B-4D41-41E0-92CA-32BF707F83DA}"/>
    <cellStyle name="Comma 2 16 2 12" xfId="26185" xr:uid="{E54CB6CB-4B98-4F4C-A4D5-2918D1458BE5}"/>
    <cellStyle name="Comma 2 16 2 13" xfId="22795" xr:uid="{6BAC525A-BB29-4880-9330-7080333D60CA}"/>
    <cellStyle name="Comma 2 16 2 2" xfId="9168" xr:uid="{96D4F9E5-B696-4D38-A12D-7D959E67346D}"/>
    <cellStyle name="Comma 2 16 2 2 2" xfId="31321" xr:uid="{8D2D4192-B4FD-4DF7-B818-DC6E9F229E50}"/>
    <cellStyle name="Comma 2 16 2 2 3" xfId="26187" xr:uid="{1C19BEA7-BA36-49DE-9AC4-5F2B8C7B2779}"/>
    <cellStyle name="Comma 2 16 2 2 5" xfId="22797" xr:uid="{D4C27E20-AAE8-4F8C-9AA8-EFB54AFBC3A1}"/>
    <cellStyle name="Comma 2 16 2 3" xfId="9169" xr:uid="{10A06453-B4D1-4B37-939C-415544701440}"/>
    <cellStyle name="Comma 2 16 2 3 2" xfId="31322" xr:uid="{8191AC3A-9241-4846-9CA6-D5D56484CF45}"/>
    <cellStyle name="Comma 2 16 2 3 3" xfId="26188" xr:uid="{274E67B1-110E-419F-98F3-6CAFC1B1AFF3}"/>
    <cellStyle name="Comma 2 16 2 3 5" xfId="22798" xr:uid="{A69850DA-DC77-4B9F-B993-CFD738D93D82}"/>
    <cellStyle name="Comma 2 16 2 4" xfId="9170" xr:uid="{FB91746D-39D8-4AFA-9208-E9A2C4C4C9A6}"/>
    <cellStyle name="Comma 2 16 2 4 2" xfId="31323" xr:uid="{7E6D0F4B-EFAC-4B71-A2AC-D6019D4186A1}"/>
    <cellStyle name="Comma 2 16 2 4 3" xfId="26189" xr:uid="{FFDC49BF-9BCC-46C2-A23D-8C1285FB8C9A}"/>
    <cellStyle name="Comma 2 16 2 4 5" xfId="22799" xr:uid="{E438B15A-46DC-470B-868F-E96EA103DF55}"/>
    <cellStyle name="Comma 2 16 2 5" xfId="9171" xr:uid="{B89608E8-0D61-4ED7-BD2E-E8EB847BA3EF}"/>
    <cellStyle name="Comma 2 16 2 5 2" xfId="31324" xr:uid="{5944C339-866D-477E-ABD6-C5E0D7EBFFBA}"/>
    <cellStyle name="Comma 2 16 2 5 3" xfId="26190" xr:uid="{DFAE5E53-BD0D-4022-AFCC-A8C07DF9416D}"/>
    <cellStyle name="Comma 2 16 2 5 5" xfId="22800" xr:uid="{0A27D727-4B32-460F-AC96-9505B709AA05}"/>
    <cellStyle name="Comma 2 16 2 6" xfId="9172" xr:uid="{314C759E-FDD6-46B5-9601-BD8C1972F4CE}"/>
    <cellStyle name="Comma 2 16 2 6 2" xfId="31325" xr:uid="{0D616241-5577-44AB-8F1E-63B37E4462D4}"/>
    <cellStyle name="Comma 2 16 2 6 3" xfId="26191" xr:uid="{63E1E2F6-E8F2-4831-8DBE-185985AF23CB}"/>
    <cellStyle name="Comma 2 16 2 6 5" xfId="22801" xr:uid="{7F5883C8-076B-4294-AC04-A2ACFB8C5F49}"/>
    <cellStyle name="Comma 2 16 2 7" xfId="9173" xr:uid="{8136DF97-7C3C-4686-BE12-4F554656F320}"/>
    <cellStyle name="Comma 2 16 2 7 2" xfId="31326" xr:uid="{D54F925C-DA78-46CE-87D6-6479BE58E2C0}"/>
    <cellStyle name="Comma 2 16 2 7 3" xfId="26192" xr:uid="{40A3A8AB-6ED5-460B-9440-1520692F827D}"/>
    <cellStyle name="Comma 2 16 2 7 5" xfId="22802" xr:uid="{62FBE51E-00A7-445D-91B6-D63D71A42C17}"/>
    <cellStyle name="Comma 2 16 2 8" xfId="9174" xr:uid="{DB49A36F-02B0-41C3-8344-0EE6F62B7A67}"/>
    <cellStyle name="Comma 2 16 2 8 2" xfId="31327" xr:uid="{C1EEF92E-596A-402D-9478-E1E642AA6652}"/>
    <cellStyle name="Comma 2 16 2 8 3" xfId="26193" xr:uid="{81756616-88E0-4DD2-AEA4-E6996B745A0D}"/>
    <cellStyle name="Comma 2 16 2 8 5" xfId="22803" xr:uid="{394A012E-C989-4A98-B383-E74C63057E25}"/>
    <cellStyle name="Comma 2 16 2 9" xfId="9175" xr:uid="{DA0A1481-05F9-4E98-867D-923969A90152}"/>
    <cellStyle name="Comma 2 16 2 9 2" xfId="31328" xr:uid="{C7D7D57D-CF1A-4543-95A6-BEA3AE2ED3E7}"/>
    <cellStyle name="Comma 2 16 2 9 3" xfId="26194" xr:uid="{89A662A6-B1FF-4163-8DAC-B04F5E8172A4}"/>
    <cellStyle name="Comma 2 16 2 9 5" xfId="22804" xr:uid="{2FF186D9-9355-4A2F-89EF-20B729788C3B}"/>
    <cellStyle name="Comma 2 16 3" xfId="21334" xr:uid="{6195F485-DD4E-40D6-B9F6-6A015D9397B1}"/>
    <cellStyle name="Comma 2 16 3 3" xfId="27759" xr:uid="{2B65FBC9-8B15-44D0-BBB0-ED34A7A7CBF7}"/>
    <cellStyle name="Comma 2 16 3 4" xfId="24886" xr:uid="{A20C89EC-411C-4F9C-A7F5-31B4A5B0F099}"/>
    <cellStyle name="Comma 2 16 4" xfId="9165" xr:uid="{0C20A423-865B-4A7E-BFF4-949D8DA66320}"/>
    <cellStyle name="Comma 2 16 4 3" xfId="31318" xr:uid="{10836780-7AB5-4B09-BBD9-E62A5C8C9EC7}"/>
    <cellStyle name="Comma 2 16 5" xfId="26184" xr:uid="{6D8402B1-966F-4AA5-9D69-F740DB06C789}"/>
    <cellStyle name="Comma 2 16 6" xfId="22794" xr:uid="{327520E9-2250-498F-AB56-A175595F37C7}"/>
    <cellStyle name="Comma 2 17" xfId="5269" xr:uid="{DFF640C2-DE92-4869-A485-DFF572DD45F3}"/>
    <cellStyle name="Comma 2 17 2" xfId="21124" xr:uid="{F312ACA3-CC83-4A4C-9D94-1E159460B36F}"/>
    <cellStyle name="Comma 2 17 2 2" xfId="32653" xr:uid="{6DC1FFF4-48CB-47FB-AED9-1FA73E339F7F}"/>
    <cellStyle name="Comma 2 17 2 3" xfId="27557" xr:uid="{B89B6F14-A2C5-404F-B115-9D1501C8B765}"/>
    <cellStyle name="Comma 2 17 2 4" xfId="24684" xr:uid="{97B9CCAB-BA17-4248-8BDE-8C6529E5DE40}"/>
    <cellStyle name="Comma 2 17 3" xfId="21492" xr:uid="{12FA1FB8-B6EE-4009-8FA3-3314212C7820}"/>
    <cellStyle name="Comma 2 17 3 3" xfId="27917" xr:uid="{0582EBE3-7A03-479B-94C6-E25C64D08821}"/>
    <cellStyle name="Comma 2 17 3 4" xfId="25044" xr:uid="{36CD821A-9227-444C-9162-51D5B75A99FE}"/>
    <cellStyle name="Comma 2 17 4" xfId="20778" xr:uid="{BB93B5A9-B9D1-40F3-9477-ACFE7F7D9199}"/>
    <cellStyle name="Comma 2 17 4 2" xfId="32312" xr:uid="{C45272DF-FD50-4073-A66B-2CF82D496801}"/>
    <cellStyle name="Comma 2 17 4 3" xfId="27216" xr:uid="{E2E10BF7-FF11-4C16-BCF8-FB9894BCF928}"/>
    <cellStyle name="Comma 2 17 4 4" xfId="24343" xr:uid="{98B6494B-7B03-4B8E-AAD0-EF97A17A414F}"/>
    <cellStyle name="Comma 2 17 5" xfId="9176" xr:uid="{D429C8D3-3E92-4B38-9D15-AF8BB66F996B}"/>
    <cellStyle name="Comma 2 17 6" xfId="22805" xr:uid="{8069C0D1-EF2E-4683-B5FD-29C333E1ADC8}"/>
    <cellStyle name="Comma 2 18" xfId="4633" xr:uid="{B7637572-BA01-4AB9-8FBD-526BE5311CDF}"/>
    <cellStyle name="Comma 2 18 2" xfId="20917" xr:uid="{244C28C2-A12A-4B05-B419-D2024B545B1B}"/>
    <cellStyle name="Comma 2 18 2 2" xfId="32450" xr:uid="{1D7F62CA-AC22-456D-8FCA-A42C71D33567}"/>
    <cellStyle name="Comma 2 18 2 3" xfId="27354" xr:uid="{5D5DA793-64DA-4C5B-8070-36847DE4BC30}"/>
    <cellStyle name="Comma 2 18 2 4" xfId="24481" xr:uid="{39A3F1D4-E596-4D10-9EC2-B3F204FEB1C4}"/>
    <cellStyle name="Comma 2 18 3" xfId="9177" xr:uid="{B1BC535C-A895-433A-8427-6F50B4107092}"/>
    <cellStyle name="Comma 2 18 4" xfId="22806" xr:uid="{E693F8FF-9168-440D-91CE-2755ACF88ACC}"/>
    <cellStyle name="Comma 2 19" xfId="4404" xr:uid="{8A85B42B-95BE-4C76-B21C-D47162DE6061}"/>
    <cellStyle name="Comma 2 19 2" xfId="9179" xr:uid="{2864477A-764E-4617-866B-DFB18D251006}"/>
    <cellStyle name="Comma 2 19 2 2" xfId="22808" xr:uid="{D039E20C-1349-4D2B-9255-D62EF2F1EBC0}"/>
    <cellStyle name="Comma 2 19 3" xfId="9180" xr:uid="{3439B8F4-D2E5-48D5-9B8D-F5C6470AC8C7}"/>
    <cellStyle name="Comma 2 19 3 2" xfId="22809" xr:uid="{4DBF21D3-8838-4E83-9689-540C7696B5AB}"/>
    <cellStyle name="Comma 2 19 4" xfId="9181" xr:uid="{9CC944E2-301C-4A2F-A736-883DEB90365A}"/>
    <cellStyle name="Comma 2 19 4 2" xfId="22810" xr:uid="{E3B71E86-F418-4D84-B7D0-C46600B02880}"/>
    <cellStyle name="Comma 2 19 5" xfId="9182" xr:uid="{88A40902-DD99-4565-9A3F-056629D57DEF}"/>
    <cellStyle name="Comma 2 19 5 2" xfId="22811" xr:uid="{B1FCC7B5-FA29-45BF-9DF2-33CE86D358F9}"/>
    <cellStyle name="Comma 2 19 6" xfId="9178" xr:uid="{E6C26969-B2A1-4915-9610-2E79AB2D9057}"/>
    <cellStyle name="Comma 2 19 6 2" xfId="31329" xr:uid="{65790915-4A14-4CD0-9FA1-7FC3F2D35440}"/>
    <cellStyle name="Comma 2 19 7" xfId="26195" xr:uid="{9F1AF69D-2B9D-42C3-A92B-647A3F4E6066}"/>
    <cellStyle name="Comma 2 19 9" xfId="22807" xr:uid="{29E9AFC0-CE4B-4D97-8B08-C7D89D25E95F}"/>
    <cellStyle name="Comma 2 2" xfId="180" xr:uid="{D7C75506-E57E-499A-A55F-74B3E8981202}"/>
    <cellStyle name="Comma 2 2 10" xfId="3662" xr:uid="{E52A56B4-CEA3-4101-AF9C-48F539EBCB32}"/>
    <cellStyle name="Comma 2 2 10 10" xfId="22215" xr:uid="{29838D27-C2D0-45F1-9373-CF3384E3A9D9}"/>
    <cellStyle name="Comma 2 2 10 2" xfId="4919" xr:uid="{EEFD5346-75AE-4109-A2FC-5B935B117B78}"/>
    <cellStyle name="Comma 2 2 10 2 2" xfId="9184" xr:uid="{BD0030F8-FF46-4F01-AAD5-95169E6603A2}"/>
    <cellStyle name="Comma 2 2 10 2 2 2" xfId="21174" xr:uid="{5F2EA3FE-6EC5-4EC5-A3F1-16AE3DBE6586}"/>
    <cellStyle name="Comma 2 2 10 2 2 2 3" xfId="27607" xr:uid="{5B8FA68E-817C-44D8-A78E-B895E4C6CCDA}"/>
    <cellStyle name="Comma 2 2 10 2 2 2 4" xfId="24734" xr:uid="{7159820B-C995-4AD3-8228-3F660E28AB63}"/>
    <cellStyle name="Comma 2 2 10 2 2 3" xfId="21542" xr:uid="{58497088-35EA-4740-9B38-7B0C60B556E0}"/>
    <cellStyle name="Comma 2 2 10 2 2 3 3" xfId="27967" xr:uid="{DEB4AE0B-E041-41DE-9CCE-B511B44D12A1}"/>
    <cellStyle name="Comma 2 2 10 2 2 3 4" xfId="25094" xr:uid="{55C760BD-2963-4134-9740-693F5EC6F0F6}"/>
    <cellStyle name="Comma 2 2 10 2 2 4" xfId="20817" xr:uid="{C301B8CE-9332-4724-99A0-234B9371E723}"/>
    <cellStyle name="Comma 2 2 10 2 2 4 2" xfId="32351" xr:uid="{363147CD-9E93-416E-ADA6-A8631BE3D89A}"/>
    <cellStyle name="Comma 2 2 10 2 2 4 3" xfId="27255" xr:uid="{D2B4CFDD-0ABB-4829-9EE2-B94C73CDEA40}"/>
    <cellStyle name="Comma 2 2 10 2 2 4 4" xfId="24382" xr:uid="{63AC003D-7A6B-49D7-9387-1A7E4E994B1F}"/>
    <cellStyle name="Comma 2 2 10 2 2 5" xfId="22813" xr:uid="{A2477DAA-B710-4FCC-8E46-9C65292554A6}"/>
    <cellStyle name="Comma 2 2 10 2 3" xfId="21017" xr:uid="{8F2451CF-8B4C-4107-85C0-79FFBCD0915A}"/>
    <cellStyle name="Comma 2 2 10 2 3 2" xfId="32546" xr:uid="{D0521B7E-C4C3-478B-95DE-5491A776F178}"/>
    <cellStyle name="Comma 2 2 10 2 3 3" xfId="27450" xr:uid="{32449AFB-7F37-4E81-8618-02234AD22EB1}"/>
    <cellStyle name="Comma 2 2 10 2 3 4" xfId="24577" xr:uid="{7DCA38E3-27B0-4CFA-ABB3-704B233236FE}"/>
    <cellStyle name="Comma 2 2 10 2 4" xfId="21384" xr:uid="{8B9474BF-D14F-47FC-90E6-ED8CF4B201DF}"/>
    <cellStyle name="Comma 2 2 10 2 4 3" xfId="27809" xr:uid="{A14B7D6C-A95E-41B1-856C-418A20FCD1EE}"/>
    <cellStyle name="Comma 2 2 10 2 4 4" xfId="24936" xr:uid="{F61F2F98-5BC4-4807-8C84-474E37E8689C}"/>
    <cellStyle name="Comma 2 2 10 2 5" xfId="20700" xr:uid="{3FB532C6-4083-4EAA-97C8-976D8FE0AC77}"/>
    <cellStyle name="Comma 2 2 10 2 5 2" xfId="32234" xr:uid="{636D9A27-8B59-4313-B567-290762BB9E3F}"/>
    <cellStyle name="Comma 2 2 10 2 5 3" xfId="27138" xr:uid="{E23B40A2-C3B0-4064-B66B-7A26CA2DE3E2}"/>
    <cellStyle name="Comma 2 2 10 2 5 4" xfId="24265" xr:uid="{31B94686-84FD-41F6-AC18-5481D727052F}"/>
    <cellStyle name="Comma 2 2 10 2 6" xfId="22812" xr:uid="{F01B66BE-C209-464F-A285-EC11B1EA50B1}"/>
    <cellStyle name="Comma 2 2 10 2_Valuta beregning" xfId="9185" xr:uid="{C340CAB4-7B57-42F1-ADB7-BE5890BCE934}"/>
    <cellStyle name="Comma 2 2 10 3" xfId="9186" xr:uid="{C96648ED-477F-41FB-877A-655CE3AC4EBB}"/>
    <cellStyle name="Comma 2 2 10 3 2" xfId="20870" xr:uid="{C13DEB95-200F-4061-AAE5-C01F4D4DA5CF}"/>
    <cellStyle name="Comma 2 2 10 3 2 2" xfId="21228" xr:uid="{7959CDFE-A739-4453-AF01-3C1DAF511F41}"/>
    <cellStyle name="Comma 2 2 10 3 2 2 3" xfId="27661" xr:uid="{262371F1-5AC6-4600-A5BF-FA66645721E2}"/>
    <cellStyle name="Comma 2 2 10 3 2 2 4" xfId="24788" xr:uid="{B4B7FC70-D6D5-41D2-B46E-284533B2A390}"/>
    <cellStyle name="Comma 2 2 10 3 2 3" xfId="21596" xr:uid="{68012C2D-6E6D-43EA-A4E8-141050844209}"/>
    <cellStyle name="Comma 2 2 10 3 2 3 3" xfId="28021" xr:uid="{8F0D0342-E321-4F8A-9BE8-CA022C263AF0}"/>
    <cellStyle name="Comma 2 2 10 3 2 3 4" xfId="25148" xr:uid="{78BD5365-7C57-4955-AEC9-AF8B608CF7F7}"/>
    <cellStyle name="Comma 2 2 10 3 2 4" xfId="32404" xr:uid="{0E519BDD-9537-4502-A46D-112056058495}"/>
    <cellStyle name="Comma 2 2 10 3 2 5" xfId="27308" xr:uid="{36DFAD93-0E61-4A42-A78F-6EBFDD660C7B}"/>
    <cellStyle name="Comma 2 2 10 3 2 6" xfId="24435" xr:uid="{85B0C845-3516-4328-B8F7-91AEEA3E4E84}"/>
    <cellStyle name="Comma 2 2 10 3 3" xfId="21071" xr:uid="{D4F99445-ABC9-4CE4-A2A1-85CC9C5E5B57}"/>
    <cellStyle name="Comma 2 2 10 3 3 2" xfId="32600" xr:uid="{1317E132-DC1E-4C8C-8D64-5E6AAE9D7069}"/>
    <cellStyle name="Comma 2 2 10 3 3 3" xfId="27504" xr:uid="{3F02E422-E2AE-466B-9646-19494ECDA4F9}"/>
    <cellStyle name="Comma 2 2 10 3 3 4" xfId="24631" xr:uid="{471ED370-8172-4E12-8850-EC4D07CB03C1}"/>
    <cellStyle name="Comma 2 2 10 3 4" xfId="21439" xr:uid="{D03D2797-BF27-4ECB-B31E-2940F19069B0}"/>
    <cellStyle name="Comma 2 2 10 3 4 3" xfId="27864" xr:uid="{BA551B83-DA64-4A94-BBEA-9E47496466C3}"/>
    <cellStyle name="Comma 2 2 10 3 4 4" xfId="24991" xr:uid="{E4994100-F025-412B-AD23-B20B2D004712}"/>
    <cellStyle name="Comma 2 2 10 3 5" xfId="20739" xr:uid="{98155081-B100-4735-AD92-FF285F339542}"/>
    <cellStyle name="Comma 2 2 10 3 5 2" xfId="32273" xr:uid="{6C70286C-BD2A-4F1F-AB8D-7473AB6DF43B}"/>
    <cellStyle name="Comma 2 2 10 3 5 3" xfId="27177" xr:uid="{0A0EA328-3B19-4D1F-A9B9-12B5EA68356B}"/>
    <cellStyle name="Comma 2 2 10 3 5 4" xfId="24304" xr:uid="{E934D4D8-B189-4ADD-810F-983258373162}"/>
    <cellStyle name="Comma 2 2 10 3 6" xfId="22814" xr:uid="{FA9C154D-893B-43F2-A21C-A4A643204B5F}"/>
    <cellStyle name="Comma 2 2 10 4" xfId="20667" xr:uid="{2BBBF0A9-8C77-4D4A-9A35-901B58A8F7B4}"/>
    <cellStyle name="Comma 2 2 10 4 2" xfId="20968" xr:uid="{A2857656-E977-4A20-82AE-08A485C5AA73}"/>
    <cellStyle name="Comma 2 2 10 4 2 2" xfId="32497" xr:uid="{CA0FC128-BFB1-45A8-85BE-81D78A2F3A49}"/>
    <cellStyle name="Comma 2 2 10 4 2 3" xfId="27401" xr:uid="{4E4327DB-0A8D-4343-A6A1-BBDEC167F4A0}"/>
    <cellStyle name="Comma 2 2 10 4 2 4" xfId="24528" xr:uid="{6ACF3A9B-FBF3-4B78-A01F-C04B916C48BA}"/>
    <cellStyle name="Comma 2 2 10 4 3" xfId="21335" xr:uid="{5A6C81E3-5EF2-4C43-91E5-3ECE7E85BACA}"/>
    <cellStyle name="Comma 2 2 10 4 3 3" xfId="27760" xr:uid="{9AC5DEA9-34D8-42B8-908C-804574932768}"/>
    <cellStyle name="Comma 2 2 10 4 3 4" xfId="24887" xr:uid="{C5A62787-8C32-4BAA-B4C6-4B364E92B813}"/>
    <cellStyle name="Comma 2 2 10 4 4" xfId="32201" xr:uid="{CE097484-42E7-4E83-8462-23129A794501}"/>
    <cellStyle name="Comma 2 2 10 4 5" xfId="27105" xr:uid="{F917B8B0-D6D7-4C39-BBEE-73C2A3340FD1}"/>
    <cellStyle name="Comma 2 2 10 4 6" xfId="24232" xr:uid="{19EE3487-4FA6-40EA-81BC-F37B646933C6}"/>
    <cellStyle name="Comma 2 2 10 5" xfId="20779" xr:uid="{31FAFCB8-3E7C-48B7-B0F9-10417692D462}"/>
    <cellStyle name="Comma 2 2 10 5 2" xfId="21125" xr:uid="{573575A0-B895-4C09-8171-2E354320988F}"/>
    <cellStyle name="Comma 2 2 10 5 2 2" xfId="32654" xr:uid="{A25BBFEC-918C-47BF-936C-C781FC1EC06E}"/>
    <cellStyle name="Comma 2 2 10 5 2 3" xfId="27558" xr:uid="{F5703880-F350-4AFF-A1F4-793B79A43488}"/>
    <cellStyle name="Comma 2 2 10 5 2 4" xfId="24685" xr:uid="{D2F5A4D2-BD4E-42D8-9122-0C9A733F4EB5}"/>
    <cellStyle name="Comma 2 2 10 5 3" xfId="21493" xr:uid="{CED33B53-F4FD-4221-BAD0-E5139CF32D64}"/>
    <cellStyle name="Comma 2 2 10 5 3 3" xfId="27918" xr:uid="{B5FAFC9E-A0B4-4D39-A722-C2EF1371F88F}"/>
    <cellStyle name="Comma 2 2 10 5 3 4" xfId="25045" xr:uid="{2D256322-5269-4DCF-82CF-F1576E073F1A}"/>
    <cellStyle name="Comma 2 2 10 5 4" xfId="32313" xr:uid="{B6D51652-0CF2-4D3E-A363-99D43CD43B48}"/>
    <cellStyle name="Comma 2 2 10 5 5" xfId="27217" xr:uid="{6002BD4B-1762-4502-A70C-67A584F1EAB5}"/>
    <cellStyle name="Comma 2 2 10 5 6" xfId="24344" xr:uid="{6D6D544D-5514-4E3F-B6F6-E8B4A15A3965}"/>
    <cellStyle name="Comma 2 2 10 6" xfId="20919" xr:uid="{86A5648F-10BF-463D-83AF-CFC597B76EE9}"/>
    <cellStyle name="Comma 2 2 10 6 2" xfId="32452" xr:uid="{1F79433E-63CD-40CA-BADD-2D858086E8DA}"/>
    <cellStyle name="Comma 2 2 10 6 3" xfId="27356" xr:uid="{C5ECEBCF-FCC8-4120-B553-3AD9422A4FED}"/>
    <cellStyle name="Comma 2 2 10 6 4" xfId="24483" xr:uid="{183ABE36-9D58-4E06-B995-F92A278E9C53}"/>
    <cellStyle name="Comma 2 2 10 7" xfId="21286" xr:uid="{AC84E752-DB7C-45BE-AE18-9FA1DCF9B9A0}"/>
    <cellStyle name="Comma 2 2 10 7 3" xfId="27716" xr:uid="{42CD1931-87A9-47CD-917F-3C921EA5859F}"/>
    <cellStyle name="Comma 2 2 10 7 4" xfId="24843" xr:uid="{769E3907-B828-49E9-AB1E-A4EE63FB6C28}"/>
    <cellStyle name="Comma 2 2 10 8" xfId="9183" xr:uid="{D7D914B2-9243-4005-BA4D-FA318F071274}"/>
    <cellStyle name="Comma 2 2 10 8 3" xfId="31330" xr:uid="{983A8688-5786-47D9-872A-4AEE74446A28}"/>
    <cellStyle name="Comma 2 2 10 9" xfId="25850" xr:uid="{0AA4FEC7-32C3-41D2-B101-BDB392120654}"/>
    <cellStyle name="Comma 2 2 11" xfId="4501" xr:uid="{8EFA3EAF-C19A-45DB-8903-AA2D04CCBBCD}"/>
    <cellStyle name="Comma 2 2 11 10" xfId="22220" xr:uid="{7F4B433B-E995-4052-9390-77F55B0635E9}"/>
    <cellStyle name="Comma 2 2 11 2" xfId="5216" xr:uid="{1859ACF3-7DB6-43A7-9334-206712FF3874}"/>
    <cellStyle name="Comma 2 2 11 2 2" xfId="9188" xr:uid="{3DF50EA0-9512-42DA-A12D-069BFEA661DA}"/>
    <cellStyle name="Comma 2 2 11 2 2 2" xfId="21175" xr:uid="{37294EB2-6644-499C-9F19-0C4F2DAC88B3}"/>
    <cellStyle name="Comma 2 2 11 2 2 2 3" xfId="27608" xr:uid="{7A69AEA3-800D-4C6F-801C-6C413B2BA4C5}"/>
    <cellStyle name="Comma 2 2 11 2 2 2 4" xfId="24735" xr:uid="{DD7268BB-58E1-4DEA-BDF4-14D7669D9FFA}"/>
    <cellStyle name="Comma 2 2 11 2 2 3" xfId="21543" xr:uid="{A51D2F46-5358-4CD5-936D-9FC4FFEAE999}"/>
    <cellStyle name="Comma 2 2 11 2 2 3 3" xfId="27968" xr:uid="{75C1FE14-54A0-4151-A5BA-79AF1199303C}"/>
    <cellStyle name="Comma 2 2 11 2 2 3 4" xfId="25095" xr:uid="{BC7EFD20-F8A6-4C87-BBD8-D5D86A5281B8}"/>
    <cellStyle name="Comma 2 2 11 2 2 4" xfId="20818" xr:uid="{5C776F1C-44F2-4CF9-A402-C8D74C1A2D25}"/>
    <cellStyle name="Comma 2 2 11 2 2 4 2" xfId="32352" xr:uid="{69CAB514-9042-4791-9A7A-D9C5BB4C42D0}"/>
    <cellStyle name="Comma 2 2 11 2 2 4 3" xfId="27256" xr:uid="{325F6108-C3ED-467B-8679-89C740B2EAAF}"/>
    <cellStyle name="Comma 2 2 11 2 2 4 4" xfId="24383" xr:uid="{BC6FAD57-C477-44D1-A349-53A1CD3559B4}"/>
    <cellStyle name="Comma 2 2 11 2 2 5" xfId="22816" xr:uid="{02F9FC60-85DF-4012-BE1F-7A566F935F7A}"/>
    <cellStyle name="Comma 2 2 11 2 3" xfId="21018" xr:uid="{EFA94C35-DE38-4170-A48D-E878EC2B2448}"/>
    <cellStyle name="Comma 2 2 11 2 3 2" xfId="32547" xr:uid="{F97D038C-C045-4D13-9F85-275C5239BB7C}"/>
    <cellStyle name="Comma 2 2 11 2 3 3" xfId="27451" xr:uid="{1D24F819-DE8B-4F47-A6B6-2A3B38DFAF48}"/>
    <cellStyle name="Comma 2 2 11 2 3 4" xfId="24578" xr:uid="{8332FE3D-D164-4C2B-9E99-27A4CBAD9283}"/>
    <cellStyle name="Comma 2 2 11 2 4" xfId="21385" xr:uid="{57BE8894-BF7A-43BD-B68A-534818C6925C}"/>
    <cellStyle name="Comma 2 2 11 2 4 3" xfId="27810" xr:uid="{4015A284-6494-4E59-B869-D831889F8D45}"/>
    <cellStyle name="Comma 2 2 11 2 4 4" xfId="24937" xr:uid="{1683DEF2-7E57-4905-B89A-00775E1992CE}"/>
    <cellStyle name="Comma 2 2 11 2 5" xfId="20701" xr:uid="{3BBAFC97-73F7-4563-80D3-EA4123138FC2}"/>
    <cellStyle name="Comma 2 2 11 2 5 2" xfId="32235" xr:uid="{0C51FC17-24FD-4568-84CD-D83198FB1291}"/>
    <cellStyle name="Comma 2 2 11 2 5 3" xfId="27139" xr:uid="{614991FF-DE36-4EAD-87D5-E5605F96021E}"/>
    <cellStyle name="Comma 2 2 11 2 5 4" xfId="24266" xr:uid="{E40C4A5D-D2C3-4540-ABE3-B9B68D2CB9D5}"/>
    <cellStyle name="Comma 2 2 11 2 6" xfId="22815" xr:uid="{5A00267D-D0DA-4BED-80E7-31D8F055238B}"/>
    <cellStyle name="Comma 2 2 11 2_Valuta beregning" xfId="9189" xr:uid="{A080F839-9BDD-4E3B-A0AD-A82EDBECFBDC}"/>
    <cellStyle name="Comma 2 2 11 3" xfId="9190" xr:uid="{F0B727F0-E133-4E43-A186-197F9D7348AA}"/>
    <cellStyle name="Comma 2 2 11 3 2" xfId="20871" xr:uid="{C2417193-46AC-4EC6-98AA-5AE3DEDB3833}"/>
    <cellStyle name="Comma 2 2 11 3 2 2" xfId="21229" xr:uid="{C58FA591-A050-4617-84A4-D3511E6E39BE}"/>
    <cellStyle name="Comma 2 2 11 3 2 2 3" xfId="27662" xr:uid="{F9716585-F226-4089-87DF-11744298A7F0}"/>
    <cellStyle name="Comma 2 2 11 3 2 2 4" xfId="24789" xr:uid="{BEB3D081-4830-477D-B00E-35010B00C0BD}"/>
    <cellStyle name="Comma 2 2 11 3 2 3" xfId="21597" xr:uid="{B05516E5-776F-4E71-9CD5-0E300A66A68F}"/>
    <cellStyle name="Comma 2 2 11 3 2 3 3" xfId="28022" xr:uid="{1EA521C8-452F-40CB-B84A-12A3676EC47B}"/>
    <cellStyle name="Comma 2 2 11 3 2 3 4" xfId="25149" xr:uid="{357EE13F-9BAD-44BD-B7B7-1E321BAB830D}"/>
    <cellStyle name="Comma 2 2 11 3 2 4" xfId="32405" xr:uid="{B200EA89-0FED-4726-B6B3-C8896386D0BC}"/>
    <cellStyle name="Comma 2 2 11 3 2 5" xfId="27309" xr:uid="{776D7753-A3A4-4452-B543-B58B52C72BE6}"/>
    <cellStyle name="Comma 2 2 11 3 2 6" xfId="24436" xr:uid="{DB8C6C49-9AEE-483C-877B-F5430C4BF2A8}"/>
    <cellStyle name="Comma 2 2 11 3 3" xfId="21072" xr:uid="{DF62965C-BC81-4161-96D1-9BDCC8A1738E}"/>
    <cellStyle name="Comma 2 2 11 3 3 2" xfId="32601" xr:uid="{11760E57-BD03-4587-BB51-11084FAFECDF}"/>
    <cellStyle name="Comma 2 2 11 3 3 3" xfId="27505" xr:uid="{01A3C7CB-BE4A-48EE-A170-17CC3052B75E}"/>
    <cellStyle name="Comma 2 2 11 3 3 4" xfId="24632" xr:uid="{1708E0D8-BE31-4A0B-A6EA-69EC1E0FAC22}"/>
    <cellStyle name="Comma 2 2 11 3 4" xfId="21440" xr:uid="{021D3E69-5CFB-4F62-80EE-BF92CA9D8545}"/>
    <cellStyle name="Comma 2 2 11 3 4 3" xfId="27865" xr:uid="{D120B7B5-52B4-4642-BBAD-7584193D7E35}"/>
    <cellStyle name="Comma 2 2 11 3 4 4" xfId="24992" xr:uid="{4E9BEFBD-560D-4C2C-A119-390BCD7E7C5F}"/>
    <cellStyle name="Comma 2 2 11 3 5" xfId="20740" xr:uid="{C818AF3E-4F20-4BBF-A049-CF88F318C1FF}"/>
    <cellStyle name="Comma 2 2 11 3 5 2" xfId="32274" xr:uid="{788183E9-185A-4278-9B5F-4FD5E6A7D4AA}"/>
    <cellStyle name="Comma 2 2 11 3 5 3" xfId="27178" xr:uid="{05CC6CF8-375B-468F-A9D7-18A1EBE07B6A}"/>
    <cellStyle name="Comma 2 2 11 3 5 4" xfId="24305" xr:uid="{9F6466B6-7AD9-4446-8EF8-533D74A8F647}"/>
    <cellStyle name="Comma 2 2 11 3 6" xfId="22817" xr:uid="{6EF1AD92-7EE3-4C2A-9957-4B90D74FF83F}"/>
    <cellStyle name="Comma 2 2 11 4" xfId="20668" xr:uid="{36DB0498-BA6F-4B46-B703-C2DA69C436A6}"/>
    <cellStyle name="Comma 2 2 11 4 2" xfId="20969" xr:uid="{D6C161CA-B63A-4811-911B-6333F5CC1933}"/>
    <cellStyle name="Comma 2 2 11 4 2 2" xfId="32498" xr:uid="{7C588F71-26D4-40DD-A371-79D6163C9404}"/>
    <cellStyle name="Comma 2 2 11 4 2 3" xfId="27402" xr:uid="{352E7F0B-86BE-45A9-884F-893A7DD77E78}"/>
    <cellStyle name="Comma 2 2 11 4 2 4" xfId="24529" xr:uid="{8908B6A3-CBAC-45DC-B505-B7FF29CF918D}"/>
    <cellStyle name="Comma 2 2 11 4 3" xfId="21336" xr:uid="{CE93D1AE-5E7B-455E-A38C-FF059F7B0CCA}"/>
    <cellStyle name="Comma 2 2 11 4 3 3" xfId="27761" xr:uid="{0D134A77-D14A-4DEB-B062-71F49655E51C}"/>
    <cellStyle name="Comma 2 2 11 4 3 4" xfId="24888" xr:uid="{3A27C689-6A37-4AC5-999A-1345687E6B2C}"/>
    <cellStyle name="Comma 2 2 11 4 4" xfId="32202" xr:uid="{28188126-DC2F-4384-891B-6DFAF8C54CC3}"/>
    <cellStyle name="Comma 2 2 11 4 5" xfId="27106" xr:uid="{7307B8B3-13A7-4F6B-9047-03668312DD2C}"/>
    <cellStyle name="Comma 2 2 11 4 6" xfId="24233" xr:uid="{84F92141-CDF0-4A6E-A317-3340C860DF3C}"/>
    <cellStyle name="Comma 2 2 11 5" xfId="20780" xr:uid="{28F9B2DB-418A-4BCB-97F1-3B6A198246AF}"/>
    <cellStyle name="Comma 2 2 11 5 2" xfId="21126" xr:uid="{3E222BF1-FF2A-4B42-8AB7-67D0ECA70714}"/>
    <cellStyle name="Comma 2 2 11 5 2 2" xfId="32655" xr:uid="{B43326A2-57F6-4CA6-98D1-3A600D307030}"/>
    <cellStyle name="Comma 2 2 11 5 2 3" xfId="27559" xr:uid="{43A230BA-A2DD-483B-99B5-18A80681CCD7}"/>
    <cellStyle name="Comma 2 2 11 5 2 4" xfId="24686" xr:uid="{E44BD06B-853E-4788-A2FF-E82A853E7EBB}"/>
    <cellStyle name="Comma 2 2 11 5 3" xfId="21494" xr:uid="{A63BCCB0-A149-4A4D-8E86-BF78E4B18705}"/>
    <cellStyle name="Comma 2 2 11 5 3 3" xfId="27919" xr:uid="{AA28D202-2CB8-49CD-AE3A-13A68EA2FED1}"/>
    <cellStyle name="Comma 2 2 11 5 3 4" xfId="25046" xr:uid="{63FE87D8-4CEA-4783-ADFF-FC34CE84496C}"/>
    <cellStyle name="Comma 2 2 11 5 4" xfId="32314" xr:uid="{EC04B270-03B8-480D-B8D0-73CF4CB71B01}"/>
    <cellStyle name="Comma 2 2 11 5 5" xfId="27218" xr:uid="{7177C0B6-F539-47CC-B532-F772B48DD30E}"/>
    <cellStyle name="Comma 2 2 11 5 6" xfId="24345" xr:uid="{9BA42C0B-D5C8-4A79-96B7-923ACA4AA3EE}"/>
    <cellStyle name="Comma 2 2 11 6" xfId="20920" xr:uid="{58CD61C8-D9B6-44A8-A2FD-73ED2AC7F331}"/>
    <cellStyle name="Comma 2 2 11 6 2" xfId="32453" xr:uid="{4D6332B5-0154-4137-945F-DD009F96D019}"/>
    <cellStyle name="Comma 2 2 11 6 3" xfId="27357" xr:uid="{EF925938-4635-4715-95CF-E67C959942BF}"/>
    <cellStyle name="Comma 2 2 11 6 4" xfId="24484" xr:uid="{DB5B7E86-88D9-4149-AE94-EF44432838C5}"/>
    <cellStyle name="Comma 2 2 11 7" xfId="21287" xr:uid="{1294B4DB-FCB1-4045-B44F-BF81F51A111C}"/>
    <cellStyle name="Comma 2 2 11 7 3" xfId="27717" xr:uid="{8926EC10-FB5B-42B8-9A51-837AE80952CD}"/>
    <cellStyle name="Comma 2 2 11 7 4" xfId="24844" xr:uid="{A2B115C4-5127-46B0-AF89-8E3A8A6A7C3E}"/>
    <cellStyle name="Comma 2 2 11 8" xfId="9187" xr:uid="{8C6A773A-468B-4356-9F80-E56BC0036805}"/>
    <cellStyle name="Comma 2 2 11 8 3" xfId="31331" xr:uid="{0F604F24-D8E3-4A6E-BDB7-38AA9CF048BA}"/>
    <cellStyle name="Comma 2 2 11 9" xfId="25851" xr:uid="{7B503F03-BCE2-4DFC-B280-1061C5B30980}"/>
    <cellStyle name="Comma 2 2 12" xfId="3728" xr:uid="{2FF55551-F565-43A5-BD92-12FC18489EAA}"/>
    <cellStyle name="Comma 2 2 12 10" xfId="22818" xr:uid="{BB4B46F1-8BA2-4106-B8CB-F401CEC0497B}"/>
    <cellStyle name="Comma 2 2 12 2" xfId="4755" xr:uid="{652009AA-D224-47D7-B538-153AD5370C85}"/>
    <cellStyle name="Comma 2 2 12 2 10" xfId="9191" xr:uid="{B9526AEA-9EDC-42CF-94AD-32F9DA9BC4F0}"/>
    <cellStyle name="Comma 2 2 12 2 10 2" xfId="31334" xr:uid="{C3A394E4-F39B-4A2B-ACDB-5B543BC641F9}"/>
    <cellStyle name="Comma 2 2 12 2 10 3" xfId="26198" xr:uid="{80F21E1A-589C-49EC-A6C7-43B4ADFADDF3}"/>
    <cellStyle name="Comma 2 2 12 2 10 5" xfId="22820" xr:uid="{6F308C3B-B338-46D1-AE49-8068F7682902}"/>
    <cellStyle name="Comma 2 2 12 2 11" xfId="31333" xr:uid="{00B2D2FE-9717-4D5B-A727-9ACEA5FAD351}"/>
    <cellStyle name="Comma 2 2 12 2 12" xfId="26197" xr:uid="{E3215732-9427-403F-B624-02D63E2E95CB}"/>
    <cellStyle name="Comma 2 2 12 2 13" xfId="22819" xr:uid="{B55CD69D-88FF-44A2-B178-8E120268A37D}"/>
    <cellStyle name="Comma 2 2 12 2 2" xfId="9192" xr:uid="{2585C0CA-872B-4E35-A627-C9C40140964E}"/>
    <cellStyle name="Comma 2 2 12 2 2 2" xfId="16822" xr:uid="{B9B16B40-EEBB-47B1-B1F2-6B02AF0FF86C}"/>
    <cellStyle name="Comma 2 2 12 2 2 2 2" xfId="32095" xr:uid="{BB0C9955-1C74-4A98-B15E-33A714F575C2}"/>
    <cellStyle name="Comma 2 2 12 2 2 2 3" xfId="27033" xr:uid="{4BB82EAC-D1B7-4BA2-AC23-91D2810B504B}"/>
    <cellStyle name="Comma 2 2 12 2 2 2 5" xfId="24050" xr:uid="{4DF7D960-1CF9-4028-98B9-79B939702DB2}"/>
    <cellStyle name="Comma 2 2 12 2 2 3" xfId="31335" xr:uid="{6AA0324B-E5C7-4619-A40D-F7E49F80691B}"/>
    <cellStyle name="Comma 2 2 12 2 2 4" xfId="26199" xr:uid="{47C6F041-A8D8-44AD-8ED7-9D25931639A1}"/>
    <cellStyle name="Comma 2 2 12 2 2 6" xfId="22821" xr:uid="{3BC67A35-9C74-4E86-9741-809ACA673AFF}"/>
    <cellStyle name="Comma 2 2 12 2 2_Balanse ASA legal" xfId="16823" xr:uid="{F2505FAF-2D9D-4D79-9B82-5E67FBDDA70C}"/>
    <cellStyle name="Comma 2 2 12 2 3" xfId="9193" xr:uid="{C21A6EDD-9DCE-4C3A-9CDD-743CECC9B58F}"/>
    <cellStyle name="Comma 2 2 12 2 3 2" xfId="31336" xr:uid="{AF4CBAB5-7C86-4203-94CB-64DF3ACF2CE8}"/>
    <cellStyle name="Comma 2 2 12 2 3 3" xfId="26200" xr:uid="{F1F0AB51-59D7-4CEA-B617-020055C16EF8}"/>
    <cellStyle name="Comma 2 2 12 2 3 5" xfId="22822" xr:uid="{1BD28A46-F0E7-4A0F-BEAD-D5C08DECAB5B}"/>
    <cellStyle name="Comma 2 2 12 2 4" xfId="9194" xr:uid="{0A749BA9-BACD-4B40-BD35-5929CC1D4E56}"/>
    <cellStyle name="Comma 2 2 12 2 4 2" xfId="31337" xr:uid="{0BFD0530-CAD2-49D1-A9A1-2BBE3458F33A}"/>
    <cellStyle name="Comma 2 2 12 2 4 3" xfId="26201" xr:uid="{4B27CD25-5F96-46C5-8150-005B033D48BF}"/>
    <cellStyle name="Comma 2 2 12 2 4 5" xfId="22823" xr:uid="{5D04CD8C-9ECA-43E3-873A-B5064AD8CB13}"/>
    <cellStyle name="Comma 2 2 12 2 5" xfId="9195" xr:uid="{BB107318-82B2-4827-871A-0CE2A6F0FDC0}"/>
    <cellStyle name="Comma 2 2 12 2 5 2" xfId="31338" xr:uid="{0E1ED197-ECD1-42FE-871F-9DE39F3082C9}"/>
    <cellStyle name="Comma 2 2 12 2 5 3" xfId="26202" xr:uid="{806EBA9D-B85F-490F-930C-EA95FC3F5C26}"/>
    <cellStyle name="Comma 2 2 12 2 5 5" xfId="22824" xr:uid="{484F0544-B1AE-48B2-836C-24F9028AE268}"/>
    <cellStyle name="Comma 2 2 12 2 6" xfId="9196" xr:uid="{5D633E64-C9A0-4841-A1C9-8D879B889735}"/>
    <cellStyle name="Comma 2 2 12 2 6 2" xfId="31339" xr:uid="{93D6B1BD-132C-4D53-83E3-32062C2F010C}"/>
    <cellStyle name="Comma 2 2 12 2 6 3" xfId="26203" xr:uid="{9C378E37-BFAE-4766-B641-26D75F1D397B}"/>
    <cellStyle name="Comma 2 2 12 2 6 5" xfId="22825" xr:uid="{D37C5F5E-8E3F-4F91-A31A-41D6EE9870C2}"/>
    <cellStyle name="Comma 2 2 12 2 7" xfId="9197" xr:uid="{6B76D2CF-0CD9-43B6-ACEF-3EE60EDD808A}"/>
    <cellStyle name="Comma 2 2 12 2 7 2" xfId="31340" xr:uid="{DCC0A0E1-558E-4BDE-A5C4-2DFF7F310996}"/>
    <cellStyle name="Comma 2 2 12 2 7 3" xfId="26204" xr:uid="{A68BFA34-28F8-4E05-9F2D-8E911A61E27F}"/>
    <cellStyle name="Comma 2 2 12 2 7 5" xfId="22826" xr:uid="{B3B114B9-CF3A-49B2-A1CD-07911C5D45CB}"/>
    <cellStyle name="Comma 2 2 12 2 8" xfId="9198" xr:uid="{451822B7-64D8-4168-A90C-6DE08C5B5830}"/>
    <cellStyle name="Comma 2 2 12 2 8 2" xfId="31341" xr:uid="{9569844B-2524-4C4A-AA70-E52E5333C0EE}"/>
    <cellStyle name="Comma 2 2 12 2 8 3" xfId="26205" xr:uid="{47BFCA00-0C82-43A4-B7F5-334F53BC068B}"/>
    <cellStyle name="Comma 2 2 12 2 8 5" xfId="22827" xr:uid="{92D12E9C-B109-4629-871A-1A0143E6B049}"/>
    <cellStyle name="Comma 2 2 12 2 9" xfId="9199" xr:uid="{02BF19DB-A8FC-4274-BA32-0BB74C616B35}"/>
    <cellStyle name="Comma 2 2 12 2 9 2" xfId="31342" xr:uid="{A362B94F-DEE9-4E16-8B50-DD37CDC67CFC}"/>
    <cellStyle name="Comma 2 2 12 2 9 3" xfId="26206" xr:uid="{E2DED6FC-90E4-432B-B97C-DBFE5D3B6AAD}"/>
    <cellStyle name="Comma 2 2 12 2 9 5" xfId="22828" xr:uid="{D20FEDC4-AFA5-4CE6-870D-3FF5EBF81087}"/>
    <cellStyle name="Comma 2 2 12 2_RES FLAT" xfId="16821" xr:uid="{A5D05A05-8C9D-4471-856E-5A71FE37C475}"/>
    <cellStyle name="Comma 2 2 12 3" xfId="5247" xr:uid="{99D69867-969B-42C2-B9C7-4C6A080D8CFE}"/>
    <cellStyle name="Comma 2 2 12 3 10" xfId="9200" xr:uid="{269F8785-5BC1-407F-8C7A-E49F6B0136AC}"/>
    <cellStyle name="Comma 2 2 12 3 10 2" xfId="31344" xr:uid="{BC6699BD-0264-4775-86A5-D9C3A97D9D51}"/>
    <cellStyle name="Comma 2 2 12 3 10 3" xfId="26208" xr:uid="{8F40C0BE-FB79-4C34-ADF5-65EEC03471CF}"/>
    <cellStyle name="Comma 2 2 12 3 10 5" xfId="22830" xr:uid="{E170A833-4A76-4728-8E39-BC80A022D6FC}"/>
    <cellStyle name="Comma 2 2 12 3 11" xfId="31343" xr:uid="{DA0EBAE5-D831-418B-9618-5921F7243683}"/>
    <cellStyle name="Comma 2 2 12 3 12" xfId="26207" xr:uid="{EACC5EEC-1A8B-498E-ADF5-CC22B4DB4145}"/>
    <cellStyle name="Comma 2 2 12 3 13" xfId="22829" xr:uid="{26E68284-B759-40CE-8689-6EAA3E7A82FE}"/>
    <cellStyle name="Comma 2 2 12 3 2" xfId="9201" xr:uid="{FF41C2AC-34D5-4C47-843B-7761A4DDCE32}"/>
    <cellStyle name="Comma 2 2 12 3 2 2" xfId="31345" xr:uid="{73115563-293A-48D0-AF42-28AF69F82D93}"/>
    <cellStyle name="Comma 2 2 12 3 2 3" xfId="26209" xr:uid="{9CAD8947-B859-4BE1-83E6-9421375CCB4D}"/>
    <cellStyle name="Comma 2 2 12 3 2 5" xfId="22831" xr:uid="{F7CB7441-79C0-41AE-8A5A-EEC50FC4A18D}"/>
    <cellStyle name="Comma 2 2 12 3 3" xfId="9202" xr:uid="{60D97D0E-0C8F-4E18-810F-5D7853FEE9B5}"/>
    <cellStyle name="Comma 2 2 12 3 3 2" xfId="31346" xr:uid="{6232CE98-05D1-4917-9BA8-63399EAF261B}"/>
    <cellStyle name="Comma 2 2 12 3 3 3" xfId="26210" xr:uid="{4E25CE92-E7CD-48BC-961D-DDD7EBC46C99}"/>
    <cellStyle name="Comma 2 2 12 3 3 5" xfId="22832" xr:uid="{9CD9B75A-05B1-4DAC-9CEF-8015BAB68394}"/>
    <cellStyle name="Comma 2 2 12 3 4" xfId="9203" xr:uid="{6B60C9BA-5F79-496D-BDE4-A6365FF2FEE8}"/>
    <cellStyle name="Comma 2 2 12 3 4 2" xfId="31347" xr:uid="{16B3E9A6-5DDE-4192-A917-A432438EB22F}"/>
    <cellStyle name="Comma 2 2 12 3 4 3" xfId="26211" xr:uid="{2990517E-5977-494D-B57A-51AC9D9747F8}"/>
    <cellStyle name="Comma 2 2 12 3 4 5" xfId="22833" xr:uid="{BB612E29-EBD5-4773-ABCB-3092D17AAEC6}"/>
    <cellStyle name="Comma 2 2 12 3 5" xfId="9204" xr:uid="{ACF9FBB2-3349-4428-A77F-89097A508901}"/>
    <cellStyle name="Comma 2 2 12 3 5 2" xfId="31348" xr:uid="{9DBE37AF-EBF9-4FE2-AB0A-6409317EE9CE}"/>
    <cellStyle name="Comma 2 2 12 3 5 3" xfId="26212" xr:uid="{E9C89E78-D09B-4D48-AC20-D83958941B98}"/>
    <cellStyle name="Comma 2 2 12 3 5 5" xfId="22834" xr:uid="{7DBBC656-C768-4ABB-BD9E-11C46558DD86}"/>
    <cellStyle name="Comma 2 2 12 3 6" xfId="9205" xr:uid="{AB62B310-E516-46E0-89E8-CEF9DF538189}"/>
    <cellStyle name="Comma 2 2 12 3 6 2" xfId="31349" xr:uid="{E541280A-2218-4B4C-9867-CA7BB35A6E42}"/>
    <cellStyle name="Comma 2 2 12 3 6 3" xfId="26213" xr:uid="{CBA86604-77E4-44CA-B7F0-C45542000F3B}"/>
    <cellStyle name="Comma 2 2 12 3 6 5" xfId="22835" xr:uid="{FD36C09A-1CD1-4AC1-811C-012EFB55EB2B}"/>
    <cellStyle name="Comma 2 2 12 3 7" xfId="9206" xr:uid="{649205E2-729E-4F72-B1A8-CA369A88FD34}"/>
    <cellStyle name="Comma 2 2 12 3 7 2" xfId="31350" xr:uid="{FB4C198D-4F43-4E63-A04F-8B65F55757A6}"/>
    <cellStyle name="Comma 2 2 12 3 7 3" xfId="26214" xr:uid="{056037BE-CBA3-4292-881F-5FD5B179F98A}"/>
    <cellStyle name="Comma 2 2 12 3 7 5" xfId="22836" xr:uid="{2ED84E1E-D5D5-413F-8DD3-7A5173152074}"/>
    <cellStyle name="Comma 2 2 12 3 8" xfId="9207" xr:uid="{DE2A8683-C403-4379-B90A-697F1C310E39}"/>
    <cellStyle name="Comma 2 2 12 3 8 2" xfId="31351" xr:uid="{94ECB006-3965-4CD1-B110-6F7FEB58D14B}"/>
    <cellStyle name="Comma 2 2 12 3 8 3" xfId="26215" xr:uid="{AAD9E3D3-D5E1-421C-B443-FEB85282740C}"/>
    <cellStyle name="Comma 2 2 12 3 8 5" xfId="22837" xr:uid="{5D89092A-3360-4B09-80F6-E6358AE2BE5F}"/>
    <cellStyle name="Comma 2 2 12 3 9" xfId="9208" xr:uid="{BE607099-C325-420E-9BA1-87BFAB0BE7D7}"/>
    <cellStyle name="Comma 2 2 12 3 9 2" xfId="31352" xr:uid="{3828E4C5-FA80-40C7-AC3B-889D7E783533}"/>
    <cellStyle name="Comma 2 2 12 3 9 3" xfId="26216" xr:uid="{59D9B9D0-6FCC-447E-BBFD-C4DF83DCE56D}"/>
    <cellStyle name="Comma 2 2 12 3 9 5" xfId="22838" xr:uid="{88EAA476-5633-4EE4-BFE5-8C297AD85C43}"/>
    <cellStyle name="Comma 2 2 12 3_Balanse ASA legal" xfId="16824" xr:uid="{8B73A794-1E7D-4451-B81B-6237788793A7}"/>
    <cellStyle name="Comma 2 2 12 4" xfId="3811" xr:uid="{9889D8E7-9317-40F6-86AA-A079270FE092}"/>
    <cellStyle name="Comma 2 2 12 4 2" xfId="9210" xr:uid="{1206382C-D7DD-4340-917C-9531CACE5705}"/>
    <cellStyle name="Comma 2 2 12 4 2 10" xfId="9211" xr:uid="{6E9773BB-11E8-498C-97D1-3285C3CFB3F9}"/>
    <cellStyle name="Comma 2 2 12 4 2 10 2" xfId="31354" xr:uid="{EB88D5E7-E249-430F-8959-9CBB923FC248}"/>
    <cellStyle name="Comma 2 2 12 4 2 10 3" xfId="26218" xr:uid="{74CB7C33-0B55-4B47-B0F4-3D74A1086CAE}"/>
    <cellStyle name="Comma 2 2 12 4 2 10 5" xfId="22841" xr:uid="{0BC3F113-8E05-47BB-859F-7C9ABFBE6BF6}"/>
    <cellStyle name="Comma 2 2 12 4 2 11" xfId="31353" xr:uid="{F0228E46-17E8-45A8-B4A3-CFA2587A4138}"/>
    <cellStyle name="Comma 2 2 12 4 2 12" xfId="26217" xr:uid="{A9A53CC5-6F02-41FC-95AF-C4BE7218376A}"/>
    <cellStyle name="Comma 2 2 12 4 2 13" xfId="22840" xr:uid="{33C4C155-47E9-4D28-9CCE-07F2E40FBAB4}"/>
    <cellStyle name="Comma 2 2 12 4 2 2" xfId="9212" xr:uid="{D13E365D-27FB-4770-AFF1-B62C12EA97AD}"/>
    <cellStyle name="Comma 2 2 12 4 2 2 2" xfId="31355" xr:uid="{7BCF8CC2-247E-47D4-B0D6-257A686FF973}"/>
    <cellStyle name="Comma 2 2 12 4 2 2 3" xfId="26219" xr:uid="{EBB1F060-526F-4359-ADF7-B89827D5B0D2}"/>
    <cellStyle name="Comma 2 2 12 4 2 2 5" xfId="22842" xr:uid="{CA51E881-6BCE-431B-80F6-D8D0BFD9229F}"/>
    <cellStyle name="Comma 2 2 12 4 2 3" xfId="9213" xr:uid="{B3E171DA-156E-413E-9205-5F9E8672E60B}"/>
    <cellStyle name="Comma 2 2 12 4 2 3 2" xfId="31356" xr:uid="{092A1873-A691-4D0E-A174-02EE89B2FF62}"/>
    <cellStyle name="Comma 2 2 12 4 2 3 3" xfId="26220" xr:uid="{A1B0D6F6-EE65-4EAA-9080-4762B6F32FC3}"/>
    <cellStyle name="Comma 2 2 12 4 2 3 5" xfId="22843" xr:uid="{353A60D2-C9F2-471D-A5BA-E67F41186A4B}"/>
    <cellStyle name="Comma 2 2 12 4 2 4" xfId="9214" xr:uid="{B9C8020E-18B5-4718-90B3-E46246E5CBDE}"/>
    <cellStyle name="Comma 2 2 12 4 2 4 2" xfId="31357" xr:uid="{D8B98EF7-7848-42DC-B696-4D2C9B10C421}"/>
    <cellStyle name="Comma 2 2 12 4 2 4 3" xfId="26221" xr:uid="{94274E9C-7928-4CD1-A6E4-D1506B98FAEA}"/>
    <cellStyle name="Comma 2 2 12 4 2 4 5" xfId="22844" xr:uid="{46815017-DD3B-4C5B-BD3F-C92B09573B2A}"/>
    <cellStyle name="Comma 2 2 12 4 2 5" xfId="9215" xr:uid="{7B57134D-1979-4760-8FD7-796F2F97668F}"/>
    <cellStyle name="Comma 2 2 12 4 2 5 2" xfId="31358" xr:uid="{DFD131ED-CBAB-4B5C-AF63-4FA1266A7330}"/>
    <cellStyle name="Comma 2 2 12 4 2 5 3" xfId="26222" xr:uid="{05609B14-DB88-4DAC-BBE3-B6246A957D95}"/>
    <cellStyle name="Comma 2 2 12 4 2 5 5" xfId="22845" xr:uid="{6F0D2C7C-670C-42F2-AF68-E982F98E8BC8}"/>
    <cellStyle name="Comma 2 2 12 4 2 6" xfId="9216" xr:uid="{F86F8977-6079-48AF-93ED-0AA7CB4E9C7F}"/>
    <cellStyle name="Comma 2 2 12 4 2 6 2" xfId="31359" xr:uid="{3639B8C6-E166-4A95-BD1F-179C82AA838C}"/>
    <cellStyle name="Comma 2 2 12 4 2 6 3" xfId="26223" xr:uid="{17B6862D-DBF3-4CF4-94F8-DDC500C59558}"/>
    <cellStyle name="Comma 2 2 12 4 2 6 5" xfId="22846" xr:uid="{55C7987F-8063-4279-8F2A-04A06CBCF73A}"/>
    <cellStyle name="Comma 2 2 12 4 2 7" xfId="9217" xr:uid="{039AA944-2CE9-4A7F-9ADD-DC9E874EB888}"/>
    <cellStyle name="Comma 2 2 12 4 2 7 2" xfId="31360" xr:uid="{8DEA27E9-629D-49E5-B936-E2B6FE4DE987}"/>
    <cellStyle name="Comma 2 2 12 4 2 7 3" xfId="26224" xr:uid="{36A49AE1-23AC-46D7-9806-83D1F1E2B525}"/>
    <cellStyle name="Comma 2 2 12 4 2 7 5" xfId="22847" xr:uid="{F5051C26-E122-4B24-9D86-2C4D844FD3C9}"/>
    <cellStyle name="Comma 2 2 12 4 2 8" xfId="9218" xr:uid="{589A1D04-7120-477B-8FAD-88927DD502FD}"/>
    <cellStyle name="Comma 2 2 12 4 2 8 2" xfId="31361" xr:uid="{D8EB7D22-2281-48DC-AE24-FE5B04CFAF17}"/>
    <cellStyle name="Comma 2 2 12 4 2 8 3" xfId="26225" xr:uid="{3F6D9F7F-9A57-4821-955B-2048AA1F6035}"/>
    <cellStyle name="Comma 2 2 12 4 2 8 5" xfId="22848" xr:uid="{EAF23303-189E-49A1-B477-F32786A65FB4}"/>
    <cellStyle name="Comma 2 2 12 4 2 9" xfId="9219" xr:uid="{82EEC548-4BC0-4064-92E0-D26081505175}"/>
    <cellStyle name="Comma 2 2 12 4 2 9 2" xfId="31362" xr:uid="{E7181EC8-5EE9-4802-A63C-E7B980FD349F}"/>
    <cellStyle name="Comma 2 2 12 4 2 9 3" xfId="26226" xr:uid="{0C237B33-34CD-4CA2-865B-761C2DD94F9E}"/>
    <cellStyle name="Comma 2 2 12 4 2 9 5" xfId="22849" xr:uid="{2D972056-666E-4250-8A38-C5005EBBB0AE}"/>
    <cellStyle name="Comma 2 2 12 4 3" xfId="9209" xr:uid="{3485A236-65A0-41AD-98C0-6CA38C9FADE6}"/>
    <cellStyle name="Comma 2 2 12 4 4" xfId="22839" xr:uid="{1E2E0DE7-F25E-437A-8BCE-7EE5D2F3F258}"/>
    <cellStyle name="Comma 2 2 12 4_RES FLAT" xfId="16825" xr:uid="{939B36C9-9C72-464E-B4E4-6A5E425FA74A}"/>
    <cellStyle name="Comma 2 2 12 5" xfId="3743" xr:uid="{7F98C639-77DD-480E-954B-76A4D285C624}"/>
    <cellStyle name="Comma 2 2 12 5 10" xfId="9220" xr:uid="{796B597C-4B5D-4950-BE97-E26EBAD5E71E}"/>
    <cellStyle name="Comma 2 2 12 5 10 2" xfId="31364" xr:uid="{CB2AFDD2-6476-4FB0-8AD5-1AAA865A100C}"/>
    <cellStyle name="Comma 2 2 12 5 10 3" xfId="26228" xr:uid="{7D54E5E0-E583-417B-B872-C5C5124A4361}"/>
    <cellStyle name="Comma 2 2 12 5 10 5" xfId="22851" xr:uid="{EB13D4F5-364A-4554-893D-40FD8E737CF1}"/>
    <cellStyle name="Comma 2 2 12 5 11" xfId="31363" xr:uid="{C00F07DB-87D0-4116-BFD4-E98A84CB0AE2}"/>
    <cellStyle name="Comma 2 2 12 5 12" xfId="26227" xr:uid="{04D28BBF-D8C9-4300-A09D-8BCDE3FD4291}"/>
    <cellStyle name="Comma 2 2 12 5 13" xfId="22850" xr:uid="{DE454C35-21CC-4C0F-9A46-B547E1A132CB}"/>
    <cellStyle name="Comma 2 2 12 5 2" xfId="9221" xr:uid="{332113D5-A133-4F23-B786-DFCE2786F4F3}"/>
    <cellStyle name="Comma 2 2 12 5 2 2" xfId="31365" xr:uid="{CFC84FF3-9BA8-49AA-8793-CF1E840FBC0D}"/>
    <cellStyle name="Comma 2 2 12 5 2 3" xfId="26229" xr:uid="{7ACCCF6B-F0FD-4582-9287-81829F226F7E}"/>
    <cellStyle name="Comma 2 2 12 5 2 5" xfId="22852" xr:uid="{0D90B710-BF98-4996-BF7C-80258D99CF4E}"/>
    <cellStyle name="Comma 2 2 12 5 3" xfId="9222" xr:uid="{37B237BB-C6BF-499C-852C-2DACACE86BB3}"/>
    <cellStyle name="Comma 2 2 12 5 3 2" xfId="31366" xr:uid="{6B82C871-F196-451E-8ABC-34620EEBB852}"/>
    <cellStyle name="Comma 2 2 12 5 3 3" xfId="26230" xr:uid="{8E177AE2-62B2-4DCE-B097-4BC0762D8C87}"/>
    <cellStyle name="Comma 2 2 12 5 3 5" xfId="22853" xr:uid="{97F2ABE3-8B25-42E5-8F47-6D3CF6CD1491}"/>
    <cellStyle name="Comma 2 2 12 5 4" xfId="9223" xr:uid="{6399C92E-0D36-4A4B-9358-C4D499216FAC}"/>
    <cellStyle name="Comma 2 2 12 5 4 2" xfId="31367" xr:uid="{EA242C88-FE42-4FED-8110-389AE8D4A8A6}"/>
    <cellStyle name="Comma 2 2 12 5 4 3" xfId="26231" xr:uid="{7464D603-51ED-4C17-BBC1-45EBC25C07E7}"/>
    <cellStyle name="Comma 2 2 12 5 4 5" xfId="22854" xr:uid="{A8536BBD-F955-4816-8955-A4D06ED20A08}"/>
    <cellStyle name="Comma 2 2 12 5 5" xfId="9224" xr:uid="{40713A64-3728-4BFA-9051-524E22D57FA1}"/>
    <cellStyle name="Comma 2 2 12 5 5 2" xfId="31368" xr:uid="{BD69E44B-1AF5-40EE-A433-511A4155CDAF}"/>
    <cellStyle name="Comma 2 2 12 5 5 3" xfId="26232" xr:uid="{907D9821-C718-41EB-A3BE-3AA8AAB17166}"/>
    <cellStyle name="Comma 2 2 12 5 5 5" xfId="22855" xr:uid="{3229C07F-CEB0-494F-A411-612DA0D8C59D}"/>
    <cellStyle name="Comma 2 2 12 5 6" xfId="9225" xr:uid="{EE9FC8F1-E43C-47EC-9606-178BC2E7C202}"/>
    <cellStyle name="Comma 2 2 12 5 6 2" xfId="31369" xr:uid="{3A733C40-8754-47FE-8E43-57E272F588BA}"/>
    <cellStyle name="Comma 2 2 12 5 6 3" xfId="26233" xr:uid="{63D0F8C7-3181-410F-8A59-FE34D26650A6}"/>
    <cellStyle name="Comma 2 2 12 5 6 5" xfId="22856" xr:uid="{35C3A19F-A406-4310-BF87-536DA397DDD1}"/>
    <cellStyle name="Comma 2 2 12 5 7" xfId="9226" xr:uid="{7DC7270D-5B66-4EAA-B93A-FCD75007F79A}"/>
    <cellStyle name="Comma 2 2 12 5 7 2" xfId="31370" xr:uid="{F7CDEACD-A4CF-4612-94AD-A336ECBFD184}"/>
    <cellStyle name="Comma 2 2 12 5 7 3" xfId="26234" xr:uid="{FF52AAE0-8CED-4AD1-ACE4-182656F9902A}"/>
    <cellStyle name="Comma 2 2 12 5 7 5" xfId="22857" xr:uid="{5E71CD10-18B3-4619-8DF0-DDF6A4CE9C7D}"/>
    <cellStyle name="Comma 2 2 12 5 8" xfId="9227" xr:uid="{1A7FB509-A3FB-4EA7-A4BB-5A62C0C8DE38}"/>
    <cellStyle name="Comma 2 2 12 5 8 2" xfId="31371" xr:uid="{408536AD-6550-4B64-9D76-E2256A5D1D80}"/>
    <cellStyle name="Comma 2 2 12 5 8 3" xfId="26235" xr:uid="{8EBEC9E3-7B51-4031-BD71-BB47D3DC035E}"/>
    <cellStyle name="Comma 2 2 12 5 8 5" xfId="22858" xr:uid="{4D82E9A1-2274-4F3B-9722-DF3767523B97}"/>
    <cellStyle name="Comma 2 2 12 5 9" xfId="9228" xr:uid="{DE45D18F-2F74-4AE1-8A5F-370A4AE1472D}"/>
    <cellStyle name="Comma 2 2 12 5 9 2" xfId="31372" xr:uid="{41A671BB-9115-4054-B7A3-09AA5DE8930C}"/>
    <cellStyle name="Comma 2 2 12 5 9 3" xfId="26236" xr:uid="{095F955E-E407-4C91-9287-B5BD302DDD0A}"/>
    <cellStyle name="Comma 2 2 12 5 9 5" xfId="22859" xr:uid="{C99D369D-EC02-4CA6-AEDD-5F5C7FA4C4FA}"/>
    <cellStyle name="Comma 2 2 12 6" xfId="5446" xr:uid="{A9F41337-C80B-45EC-BBAB-6BDFD3A99587}"/>
    <cellStyle name="Comma 2 2 12 6 3" xfId="26196" xr:uid="{12FE3E37-CDCE-4323-9C7A-68B787D5FB41}"/>
    <cellStyle name="Comma 2 2 12 7" xfId="3783" xr:uid="{819108E0-D6B5-49A2-908C-F9A4ABD0D061}"/>
    <cellStyle name="Comma 2 2 12 7 2" xfId="31332" xr:uid="{96AD7D9A-7847-4DD3-B67F-D131CCD03DE2}"/>
    <cellStyle name="Comma 2 2 12 8" xfId="25800" xr:uid="{E3564033-218D-4B60-AD3D-D45CF9F827A5}"/>
    <cellStyle name="Comma 2 2 12_Balanse ASA legal" xfId="16826" xr:uid="{B4A15454-ECFC-44E7-87BA-5B03CAD9DF3E}"/>
    <cellStyle name="Comma 2 2 13" xfId="4451" xr:uid="{AC0D34F0-5BE0-418C-A380-B2E35177ECCB}"/>
    <cellStyle name="Comma 2 2 13 2" xfId="9230" xr:uid="{CDAA5504-32AA-427A-8E98-3392FE5EAF40}"/>
    <cellStyle name="Comma 2 2 13 2 2" xfId="22861" xr:uid="{C0C11509-EFD8-464B-B878-1AC53F259170}"/>
    <cellStyle name="Comma 2 2 13 3" xfId="9229" xr:uid="{04FDB590-9D79-46C2-9A6A-436994D06B93}"/>
    <cellStyle name="Comma 2 2 13 3 3" xfId="31373" xr:uid="{23C81FBD-BE0C-407C-AF8F-B5B150ED8511}"/>
    <cellStyle name="Comma 2 2 13 4" xfId="26237" xr:uid="{997A9411-2659-4218-BBB1-2618FFEF45F8}"/>
    <cellStyle name="Comma 2 2 13 5" xfId="22860" xr:uid="{8992DCFD-7B88-4036-8A4E-800C3351DB9E}"/>
    <cellStyle name="Comma 2 2 14" xfId="4509" xr:uid="{B24825C9-F8E3-493F-8B5B-8656279C7C72}"/>
    <cellStyle name="Comma 2 2 14 10" xfId="9232" xr:uid="{EF129018-873F-4B9F-8009-DFB186E039BC}"/>
    <cellStyle name="Comma 2 2 14 10 2" xfId="31375" xr:uid="{9633CAD0-A91A-4A46-89CB-33BDD2682BB9}"/>
    <cellStyle name="Comma 2 2 14 10 3" xfId="26239" xr:uid="{7CFD472D-9A4E-4964-8648-E7301A41756F}"/>
    <cellStyle name="Comma 2 2 14 10 5" xfId="22863" xr:uid="{613EABAC-0B11-4294-8720-F158D30E10FB}"/>
    <cellStyle name="Comma 2 2 14 11" xfId="9233" xr:uid="{452EB108-6807-4F39-8CD4-DDF952EF63B3}"/>
    <cellStyle name="Comma 2 2 14 11 2" xfId="31376" xr:uid="{D3079E2D-8FE0-4577-A3EF-9588B460A4C5}"/>
    <cellStyle name="Comma 2 2 14 11 3" xfId="26240" xr:uid="{16CB1360-754B-482D-B544-7D73D2FB7A40}"/>
    <cellStyle name="Comma 2 2 14 11 5" xfId="22864" xr:uid="{438FA3B2-B86B-4CBF-BFFD-FE72EE066014}"/>
    <cellStyle name="Comma 2 2 14 12" xfId="9231" xr:uid="{75FF46E1-CF2D-4F15-9DC8-36466305421F}"/>
    <cellStyle name="Comma 2 2 14 12 3" xfId="31374" xr:uid="{ACCC97D7-EB62-449D-BEA3-8BD71E1B0443}"/>
    <cellStyle name="Comma 2 2 14 13" xfId="26238" xr:uid="{E88EDEBA-44C3-424E-8DA1-95B334776CDA}"/>
    <cellStyle name="Comma 2 2 14 14" xfId="22862" xr:uid="{BDB48F42-F35A-4D30-908A-6B038349554A}"/>
    <cellStyle name="Comma 2 2 14 2" xfId="9234" xr:uid="{C8376281-92B1-4216-AB13-964B1D7D90A5}"/>
    <cellStyle name="Comma 2 2 14 2 2" xfId="22865" xr:uid="{887EB47B-87CE-4B4C-83D6-6B54AECEC84F}"/>
    <cellStyle name="Comma 2 2 14 3" xfId="9235" xr:uid="{E4C83B2A-10A1-48C1-95BF-099AF9D4A61F}"/>
    <cellStyle name="Comma 2 2 14 3 2" xfId="31377" xr:uid="{26541C99-C5B2-4FC6-BD8F-69D2BA6A1829}"/>
    <cellStyle name="Comma 2 2 14 3 3" xfId="26241" xr:uid="{F49D7520-032B-477D-B023-B79B77C6F323}"/>
    <cellStyle name="Comma 2 2 14 3 5" xfId="22866" xr:uid="{80B5DD71-0C91-431B-9E10-F4E13B98A292}"/>
    <cellStyle name="Comma 2 2 14 4" xfId="9236" xr:uid="{8CF8D082-6FA7-4E0C-8688-AE3FB9ED9054}"/>
    <cellStyle name="Comma 2 2 14 4 2" xfId="31378" xr:uid="{490DC52D-A6AE-4853-955B-D547F815A0F6}"/>
    <cellStyle name="Comma 2 2 14 4 3" xfId="26242" xr:uid="{AB93B46D-E026-497C-9928-84DD83C57E09}"/>
    <cellStyle name="Comma 2 2 14 4 5" xfId="22867" xr:uid="{C4BEB105-27A1-4AD6-B94D-73FA873E51AA}"/>
    <cellStyle name="Comma 2 2 14 5" xfId="9237" xr:uid="{4CB95817-A7C3-4DBA-895E-D4194EDA7A7C}"/>
    <cellStyle name="Comma 2 2 14 5 2" xfId="31379" xr:uid="{ADF5D795-598E-4120-9231-BFB582563A51}"/>
    <cellStyle name="Comma 2 2 14 5 3" xfId="26243" xr:uid="{C80E2681-AD80-4122-9225-4F35713DC63B}"/>
    <cellStyle name="Comma 2 2 14 5 5" xfId="22868" xr:uid="{61222084-227B-49DE-B98A-B72C1E42C471}"/>
    <cellStyle name="Comma 2 2 14 6" xfId="9238" xr:uid="{582ABEA6-D05B-415D-9E9A-65546F060C28}"/>
    <cellStyle name="Comma 2 2 14 6 2" xfId="31380" xr:uid="{8EBF379D-D35F-4122-8E15-F921F9C96829}"/>
    <cellStyle name="Comma 2 2 14 6 3" xfId="26244" xr:uid="{3733BE1A-58EA-4988-90AE-5C4723FF6090}"/>
    <cellStyle name="Comma 2 2 14 6 5" xfId="22869" xr:uid="{D402E49F-5D43-4095-97D2-F933ED9FBA87}"/>
    <cellStyle name="Comma 2 2 14 7" xfId="9239" xr:uid="{40277CFA-E141-42B0-AF45-00883EF58990}"/>
    <cellStyle name="Comma 2 2 14 7 2" xfId="31381" xr:uid="{E6013DD5-BC47-418E-A32F-95A3D6E2652F}"/>
    <cellStyle name="Comma 2 2 14 7 3" xfId="26245" xr:uid="{5CF750FE-101C-40AD-9002-47D58C2F280B}"/>
    <cellStyle name="Comma 2 2 14 7 5" xfId="22870" xr:uid="{D6198A12-29EE-401B-BB94-8A9F4A14E4EC}"/>
    <cellStyle name="Comma 2 2 14 8" xfId="9240" xr:uid="{17EE46AB-84D0-460E-8660-AC4D53F94857}"/>
    <cellStyle name="Comma 2 2 14 8 2" xfId="31382" xr:uid="{3AB655FF-671D-47BC-B27A-F3672F5A46E3}"/>
    <cellStyle name="Comma 2 2 14 8 3" xfId="26246" xr:uid="{E7462454-0834-48E4-B926-36E0A44DDC50}"/>
    <cellStyle name="Comma 2 2 14 8 5" xfId="22871" xr:uid="{F92EFB0B-ADB0-4E0A-AC83-87A8A5256764}"/>
    <cellStyle name="Comma 2 2 14 9" xfId="9241" xr:uid="{BB6B35D0-731B-4AAB-9588-813CD87F0F96}"/>
    <cellStyle name="Comma 2 2 14 9 2" xfId="31383" xr:uid="{E2727EFF-B862-48AE-9D21-EBB8575E7401}"/>
    <cellStyle name="Comma 2 2 14 9 3" xfId="26247" xr:uid="{D68C2506-4775-4106-82E8-AF195E36DFB6}"/>
    <cellStyle name="Comma 2 2 14 9 5" xfId="22872" xr:uid="{49DFE7DB-9107-41A9-973A-CA03F893C97D}"/>
    <cellStyle name="Comma 2 2 14_Balanse ASA legal" xfId="16827" xr:uid="{105587FE-E602-445C-9759-3C5DA01FAB49}"/>
    <cellStyle name="Comma 2 2 15" xfId="4411" xr:uid="{26966462-3BD8-474B-AF2D-6CE3A5C252F4}"/>
    <cellStyle name="Comma 2 2 15 10" xfId="9242" xr:uid="{FAB72C20-03F4-4CC1-AA9B-D9F1986F0E6B}"/>
    <cellStyle name="Comma 2 2 15 10 2" xfId="31384" xr:uid="{4F670AB1-EE7C-4B45-AE25-1AF91266BC6B}"/>
    <cellStyle name="Comma 2 2 15 10 3" xfId="26248" xr:uid="{C32C46E7-2200-4141-A3C1-4E47E76D1CA7}"/>
    <cellStyle name="Comma 2 2 15 10 5" xfId="22874" xr:uid="{7D752F98-EB65-47CE-98FF-FE917893D960}"/>
    <cellStyle name="Comma 2 2 15 11" xfId="9243" xr:uid="{3D145976-3B98-446E-8159-1F46B141E278}"/>
    <cellStyle name="Comma 2 2 15 11 2" xfId="31385" xr:uid="{050B33AF-E23C-4C34-8F03-8937171AA871}"/>
    <cellStyle name="Comma 2 2 15 11 3" xfId="26249" xr:uid="{46C8B0F4-AE71-498F-B3AE-3DE5349E4F63}"/>
    <cellStyle name="Comma 2 2 15 11 5" xfId="22875" xr:uid="{AE6586D1-000A-4089-9D90-CBFE018F38EE}"/>
    <cellStyle name="Comma 2 2 15 13" xfId="22873" xr:uid="{9ACF24CE-EE1C-4AA5-9527-A44D841712E6}"/>
    <cellStyle name="Comma 2 2 15 2" xfId="9244" xr:uid="{99C45770-1AA3-4855-8B51-4CBBFDE6AF07}"/>
    <cellStyle name="Comma 2 2 15 2 2" xfId="22876" xr:uid="{1004FE08-D26F-49DA-BDC2-C05BB877B345}"/>
    <cellStyle name="Comma 2 2 15 3" xfId="9245" xr:uid="{0C926670-584D-42E3-B3FA-CF17C7C84AC8}"/>
    <cellStyle name="Comma 2 2 15 3 2" xfId="31386" xr:uid="{ED9D98D4-D289-4FC9-A170-21B61ED95A5F}"/>
    <cellStyle name="Comma 2 2 15 3 3" xfId="26250" xr:uid="{7AC91E8C-4BA2-49D8-B7C5-9FACD65D7DBC}"/>
    <cellStyle name="Comma 2 2 15 3 5" xfId="22877" xr:uid="{E7B6EDD1-BF3E-477E-89D8-0112EDD460FD}"/>
    <cellStyle name="Comma 2 2 15 4" xfId="9246" xr:uid="{B3C6A133-7749-4032-B5F5-CF7885BCAB45}"/>
    <cellStyle name="Comma 2 2 15 4 2" xfId="31387" xr:uid="{9FB8A939-AF12-4EB1-AA61-5E8B585E0A2E}"/>
    <cellStyle name="Comma 2 2 15 4 3" xfId="26251" xr:uid="{CCDD2C0A-9627-4EB8-B101-EBA88B871EB6}"/>
    <cellStyle name="Comma 2 2 15 4 5" xfId="22878" xr:uid="{6D631AB4-8A60-447F-9F45-957AE5F81669}"/>
    <cellStyle name="Comma 2 2 15 5" xfId="9247" xr:uid="{18B91A5B-7BB6-4C77-B4C4-64E6AB94E727}"/>
    <cellStyle name="Comma 2 2 15 5 2" xfId="31388" xr:uid="{2A5CEA98-AC16-43F7-93BB-9A926ABD4268}"/>
    <cellStyle name="Comma 2 2 15 5 3" xfId="26252" xr:uid="{0CB71405-8A71-42E9-944C-ECE591B8AD99}"/>
    <cellStyle name="Comma 2 2 15 5 5" xfId="22879" xr:uid="{381D59C1-479C-4F40-B7DC-24AE435181A5}"/>
    <cellStyle name="Comma 2 2 15 6" xfId="9248" xr:uid="{F91318B7-A353-4AEF-9DA2-9D8EBF7EE52B}"/>
    <cellStyle name="Comma 2 2 15 6 2" xfId="31389" xr:uid="{49351841-A8AD-4272-BB67-4224EB353C3E}"/>
    <cellStyle name="Comma 2 2 15 6 3" xfId="26253" xr:uid="{362CEEFF-6A11-4ABA-B3F9-F5CB81F8D587}"/>
    <cellStyle name="Comma 2 2 15 6 5" xfId="22880" xr:uid="{7D4F55DE-418E-4241-A8DD-5A3B889E0CD8}"/>
    <cellStyle name="Comma 2 2 15 7" xfId="9249" xr:uid="{844A726E-CCBD-4779-BB2E-609186F06F3B}"/>
    <cellStyle name="Comma 2 2 15 7 2" xfId="31390" xr:uid="{922DFD62-A8CE-4A51-B3CB-1CF0785900DA}"/>
    <cellStyle name="Comma 2 2 15 7 3" xfId="26254" xr:uid="{DD464AE7-9D1B-4E1B-A76B-89FC8D3C72C8}"/>
    <cellStyle name="Comma 2 2 15 7 5" xfId="22881" xr:uid="{FFBA4472-27DE-415A-9AB8-FFA7DC53DE53}"/>
    <cellStyle name="Comma 2 2 15 8" xfId="9250" xr:uid="{10A7485F-20FE-49FF-B76E-12B1DFE1B103}"/>
    <cellStyle name="Comma 2 2 15 8 2" xfId="31391" xr:uid="{7447B7FB-456F-4834-888E-1A9D013A4CD9}"/>
    <cellStyle name="Comma 2 2 15 8 3" xfId="26255" xr:uid="{04D1C0E6-693C-4161-97A3-3E7F5082300C}"/>
    <cellStyle name="Comma 2 2 15 8 5" xfId="22882" xr:uid="{FD743288-AD0B-44EA-AF1A-9B310DE1A119}"/>
    <cellStyle name="Comma 2 2 15 9" xfId="9251" xr:uid="{89920AC5-E663-47A8-AA51-81E6CC48E9ED}"/>
    <cellStyle name="Comma 2 2 15 9 2" xfId="31392" xr:uid="{242192BF-CEEB-4826-A811-80496C5B7A10}"/>
    <cellStyle name="Comma 2 2 15 9 3" xfId="26256" xr:uid="{670638B7-ACA9-4D66-B2B5-79EB6405BBDF}"/>
    <cellStyle name="Comma 2 2 15 9 5" xfId="22883" xr:uid="{0294EC30-9105-4151-A1EF-7E11339FC756}"/>
    <cellStyle name="Comma 2 2 16" xfId="4656" xr:uid="{0F41659F-4EF0-4F66-AD7F-7F3DC5FA867B}"/>
    <cellStyle name="Comma 2 2 16 10" xfId="9253" xr:uid="{38A583B1-4803-4293-935C-69C093C12CAC}"/>
    <cellStyle name="Comma 2 2 16 10 2" xfId="31394" xr:uid="{626BA5C9-A1A7-47F8-8F5A-69986EED2D43}"/>
    <cellStyle name="Comma 2 2 16 10 3" xfId="26258" xr:uid="{48706103-0D9C-4489-A4C4-2290EFB7D4D9}"/>
    <cellStyle name="Comma 2 2 16 10 5" xfId="22885" xr:uid="{AE6BC853-735F-4981-91D6-07F44AA0AF22}"/>
    <cellStyle name="Comma 2 2 16 11" xfId="9252" xr:uid="{ABA36C1C-FD4A-4F98-9C9E-C5A3F37C415D}"/>
    <cellStyle name="Comma 2 2 16 11 3" xfId="31393" xr:uid="{E5C27FA5-42BF-47F7-99AB-4E953F1C096A}"/>
    <cellStyle name="Comma 2 2 16 12" xfId="26257" xr:uid="{DC7740B5-4593-4C7F-A344-E2AE6046E2CC}"/>
    <cellStyle name="Comma 2 2 16 13" xfId="22884" xr:uid="{3BFF00DB-858D-4E83-AC1D-E18F035E3B71}"/>
    <cellStyle name="Comma 2 2 16 2" xfId="9254" xr:uid="{CF7CD79E-FC77-4D9A-81CD-BE1F87CA8FDB}"/>
    <cellStyle name="Comma 2 2 16 2 2" xfId="31395" xr:uid="{3F62DE6F-360A-4C04-9261-F400B33A6414}"/>
    <cellStyle name="Comma 2 2 16 2 3" xfId="26259" xr:uid="{634B7A98-A938-43C9-BFBE-D55897BEA141}"/>
    <cellStyle name="Comma 2 2 16 2 5" xfId="22886" xr:uid="{BA0BF6D0-872B-46C4-BEAA-E64FC00597B0}"/>
    <cellStyle name="Comma 2 2 16 3" xfId="9255" xr:uid="{E542FFB5-9E68-4839-B35F-DCD0B8019032}"/>
    <cellStyle name="Comma 2 2 16 3 2" xfId="31396" xr:uid="{BCDA62A0-8E5B-4CA8-A0E0-C1CA5BF38F09}"/>
    <cellStyle name="Comma 2 2 16 3 3" xfId="26260" xr:uid="{C3D90CCF-E663-45BF-8F24-5F9093000E8F}"/>
    <cellStyle name="Comma 2 2 16 3 5" xfId="22887" xr:uid="{93BDD51E-8E9D-4F83-8EEE-ACBAC06B39D5}"/>
    <cellStyle name="Comma 2 2 16 4" xfId="9256" xr:uid="{037C402B-271C-4D0A-A034-6B767B6FC323}"/>
    <cellStyle name="Comma 2 2 16 4 2" xfId="31397" xr:uid="{1FC04601-F723-4D2E-95AA-AD9E2778E216}"/>
    <cellStyle name="Comma 2 2 16 4 3" xfId="26261" xr:uid="{78BC0B53-CA8E-4E23-95B7-FD4E2052875C}"/>
    <cellStyle name="Comma 2 2 16 4 5" xfId="22888" xr:uid="{B051C8CC-31CC-4777-8001-86789AAF8B41}"/>
    <cellStyle name="Comma 2 2 16 5" xfId="9257" xr:uid="{F4684828-BA8A-417A-820B-5A716FDA6754}"/>
    <cellStyle name="Comma 2 2 16 5 2" xfId="31398" xr:uid="{29B04783-CFD3-461F-A7E8-AD98AD00B18A}"/>
    <cellStyle name="Comma 2 2 16 5 3" xfId="26262" xr:uid="{0149C22F-E3D7-4FFC-B31A-A48A4EA4A0EA}"/>
    <cellStyle name="Comma 2 2 16 5 5" xfId="22889" xr:uid="{843FAA73-436E-492B-A2F8-1CEF3BFC958D}"/>
    <cellStyle name="Comma 2 2 16 6" xfId="9258" xr:uid="{DDA8E3C9-25B8-41CB-ABBE-7BF6384F31FF}"/>
    <cellStyle name="Comma 2 2 16 6 2" xfId="31399" xr:uid="{1CBC12B9-FEE6-461B-B311-B8336FEE1C3F}"/>
    <cellStyle name="Comma 2 2 16 6 3" xfId="26263" xr:uid="{9DE1BBEC-9333-4A29-B494-2FA914A1A696}"/>
    <cellStyle name="Comma 2 2 16 6 5" xfId="22890" xr:uid="{985D3A31-62C0-4986-92C8-E6268EB9573B}"/>
    <cellStyle name="Comma 2 2 16 7" xfId="9259" xr:uid="{76E6F3CA-6F9B-4AAB-9F0B-CFECAA1E8146}"/>
    <cellStyle name="Comma 2 2 16 7 2" xfId="31400" xr:uid="{08D38A43-5BAD-4CA9-A140-1F5C62B5B905}"/>
    <cellStyle name="Comma 2 2 16 7 3" xfId="26264" xr:uid="{DFFE94ED-527A-4346-AA3B-970373EFF1EA}"/>
    <cellStyle name="Comma 2 2 16 7 5" xfId="22891" xr:uid="{5E6D7042-CE60-4C09-B5CF-4F57158D2CAB}"/>
    <cellStyle name="Comma 2 2 16 8" xfId="9260" xr:uid="{A5E21491-0291-4CBB-A1D0-1FF908737876}"/>
    <cellStyle name="Comma 2 2 16 8 2" xfId="31401" xr:uid="{C3210520-37D3-40EF-B0FE-C8D31221CF46}"/>
    <cellStyle name="Comma 2 2 16 8 3" xfId="26265" xr:uid="{75FFCE37-03C5-4ACC-AEB7-952B4C5B04D6}"/>
    <cellStyle name="Comma 2 2 16 8 5" xfId="22892" xr:uid="{0F3DE302-C393-48A5-AB08-A463020F123D}"/>
    <cellStyle name="Comma 2 2 16 9" xfId="9261" xr:uid="{22D740FB-A458-45B4-87C4-E3ACB98EB609}"/>
    <cellStyle name="Comma 2 2 16 9 2" xfId="31402" xr:uid="{A18F2C00-9C84-4BA8-9C91-8DE968D31E27}"/>
    <cellStyle name="Comma 2 2 16 9 3" xfId="26266" xr:uid="{5759E3F5-CD07-4E71-81AD-29136787344B}"/>
    <cellStyle name="Comma 2 2 16 9 5" xfId="22893" xr:uid="{884E436F-22F2-4008-AF79-2ECB08682B59}"/>
    <cellStyle name="Comma 2 2 17" xfId="4703" xr:uid="{95342838-791B-4EF6-B9C7-21B226DC7453}"/>
    <cellStyle name="Comma 2 2 17 10" xfId="9263" xr:uid="{6DF2D1E6-CE12-451B-BBBA-D7349B98792E}"/>
    <cellStyle name="Comma 2 2 17 10 2" xfId="31404" xr:uid="{E7FB81D0-C793-4921-857E-2E55C7E58D8B}"/>
    <cellStyle name="Comma 2 2 17 10 3" xfId="26268" xr:uid="{17353A7A-1354-4F39-A3C7-022350EE5B87}"/>
    <cellStyle name="Comma 2 2 17 10 5" xfId="22895" xr:uid="{3B315AF9-D333-41A8-AA7E-083AEEA8FCB6}"/>
    <cellStyle name="Comma 2 2 17 11" xfId="9262" xr:uid="{7E312B12-BF68-43FB-B7F1-069ECA55A13B}"/>
    <cellStyle name="Comma 2 2 17 11 3" xfId="31403" xr:uid="{F0711AE6-BD8A-40BD-857F-77EDC98F0D6A}"/>
    <cellStyle name="Comma 2 2 17 12" xfId="26267" xr:uid="{755B83A9-182E-476D-975D-4803DD5435B3}"/>
    <cellStyle name="Comma 2 2 17 13" xfId="22894" xr:uid="{E8AAAC53-1C31-4670-9D18-C3658030E285}"/>
    <cellStyle name="Comma 2 2 17 2" xfId="9264" xr:uid="{F55AF973-2D87-4178-B429-A4D1AD7B2A4A}"/>
    <cellStyle name="Comma 2 2 17 2 2" xfId="31405" xr:uid="{C5E9420A-D181-4FA2-B708-B10A4035A956}"/>
    <cellStyle name="Comma 2 2 17 2 3" xfId="26269" xr:uid="{5E8C057A-9AB6-4180-8262-EF5EFA563A9C}"/>
    <cellStyle name="Comma 2 2 17 2 5" xfId="22896" xr:uid="{8DC3E62E-0F7B-4747-A2EF-786D208B489C}"/>
    <cellStyle name="Comma 2 2 17 3" xfId="9265" xr:uid="{86D1C7B7-267C-49C1-B647-7864A753318E}"/>
    <cellStyle name="Comma 2 2 17 3 2" xfId="31406" xr:uid="{F960A0CC-D1B7-455E-B0A3-957E67A07304}"/>
    <cellStyle name="Comma 2 2 17 3 3" xfId="26270" xr:uid="{6D34D3C2-DD76-4FFE-9928-D2FBAB74C3A8}"/>
    <cellStyle name="Comma 2 2 17 3 5" xfId="22897" xr:uid="{EE6DFE87-3219-4FA3-8527-4E027083F3EF}"/>
    <cellStyle name="Comma 2 2 17 4" xfId="9266" xr:uid="{5DBF91E5-22CD-4988-B57D-263C38D4C987}"/>
    <cellStyle name="Comma 2 2 17 4 2" xfId="31407" xr:uid="{E0075681-87DC-479D-B0C0-F919C28968A5}"/>
    <cellStyle name="Comma 2 2 17 4 3" xfId="26271" xr:uid="{DCA8B760-FCC7-42FC-BE42-89433458E440}"/>
    <cellStyle name="Comma 2 2 17 4 5" xfId="22898" xr:uid="{A8507051-2BA7-4EFA-9BD7-C01B4F21EEAA}"/>
    <cellStyle name="Comma 2 2 17 5" xfId="9267" xr:uid="{1D6A5017-F382-4EF7-B791-F448BEB1E843}"/>
    <cellStyle name="Comma 2 2 17 5 2" xfId="31408" xr:uid="{425988B0-FA23-42EE-80F8-6CC11F56AC64}"/>
    <cellStyle name="Comma 2 2 17 5 3" xfId="26272" xr:uid="{0A44AA39-009F-4355-A2A0-361D42B2B105}"/>
    <cellStyle name="Comma 2 2 17 5 5" xfId="22899" xr:uid="{73067777-BF8C-42F9-BD97-D7A97BA8EF68}"/>
    <cellStyle name="Comma 2 2 17 6" xfId="9268" xr:uid="{0D78EEC6-FF7A-43E2-A7F4-82C99E1332C0}"/>
    <cellStyle name="Comma 2 2 17 6 2" xfId="31409" xr:uid="{B626603E-F89F-45DA-B8A4-C5473233ADA7}"/>
    <cellStyle name="Comma 2 2 17 6 3" xfId="26273" xr:uid="{130FEE03-4401-4243-8A1D-565B95EE5D44}"/>
    <cellStyle name="Comma 2 2 17 6 5" xfId="22900" xr:uid="{BDED7312-C981-44C8-BA2D-69B79010CF59}"/>
    <cellStyle name="Comma 2 2 17 7" xfId="9269" xr:uid="{26F9D7F5-8763-4517-B0EB-4D7C7ABB2E84}"/>
    <cellStyle name="Comma 2 2 17 7 2" xfId="31410" xr:uid="{D8374EEB-220B-4C63-A539-07F0EF99CA13}"/>
    <cellStyle name="Comma 2 2 17 7 3" xfId="26274" xr:uid="{39912C5B-96E4-4E60-BD19-81B333A42352}"/>
    <cellStyle name="Comma 2 2 17 7 5" xfId="22901" xr:uid="{F020A93D-A059-4833-8D11-691C28A0741D}"/>
    <cellStyle name="Comma 2 2 17 8" xfId="9270" xr:uid="{B2B6632C-986D-4C37-A1FB-49D3C0197337}"/>
    <cellStyle name="Comma 2 2 17 8 2" xfId="31411" xr:uid="{12E6A8BD-B0EA-463E-AA57-FB2F0559E9E3}"/>
    <cellStyle name="Comma 2 2 17 8 3" xfId="26275" xr:uid="{D4B76666-D7F8-44E2-9101-218A579C6C35}"/>
    <cellStyle name="Comma 2 2 17 8 5" xfId="22902" xr:uid="{ECE9E768-A780-4FDB-A73F-84B1414A9C56}"/>
    <cellStyle name="Comma 2 2 17 9" xfId="9271" xr:uid="{416D5B7F-1BD2-44F0-B3B3-8986DF3267A4}"/>
    <cellStyle name="Comma 2 2 17 9 2" xfId="31412" xr:uid="{13451C06-BA83-4955-8435-AED51A5B9DF6}"/>
    <cellStyle name="Comma 2 2 17 9 3" xfId="26276" xr:uid="{C6C0C343-8514-4280-ADFB-D2327A65E833}"/>
    <cellStyle name="Comma 2 2 17 9 5" xfId="22903" xr:uid="{E1B82E14-BCED-44E9-B826-BF51F9D597CB}"/>
    <cellStyle name="Comma 2 2 18" xfId="4422" xr:uid="{EE33B0B9-34F0-4106-AECC-6B5E7D0BD972}"/>
    <cellStyle name="Comma 2 2 18 2" xfId="9272" xr:uid="{E56D5EB3-95FC-4937-B69E-74D0A356CC32}"/>
    <cellStyle name="Comma 2 2 18 2 2" xfId="31413" xr:uid="{3DDF8197-E546-4406-A4CD-FF38BDC72880}"/>
    <cellStyle name="Comma 2 2 18 2 3" xfId="26277" xr:uid="{4C510FE4-39F2-41F3-AE43-1A16B2981752}"/>
    <cellStyle name="Comma 2 2 18 2 5" xfId="22905" xr:uid="{21D76A43-54D8-419D-98C1-C27BD9A27213}"/>
    <cellStyle name="Comma 2 2 18 3" xfId="9273" xr:uid="{A6A67B20-3BEF-4934-83D4-AC71466C2125}"/>
    <cellStyle name="Comma 2 2 18 3 2" xfId="31414" xr:uid="{6EDFE892-1147-4D5D-881A-BAC4E18D2430}"/>
    <cellStyle name="Comma 2 2 18 3 3" xfId="26278" xr:uid="{EE07B9FE-F6E5-43C6-A110-3BDEBEEB062B}"/>
    <cellStyle name="Comma 2 2 18 3 5" xfId="22906" xr:uid="{365B49A7-D416-4203-8C91-EEE7A679CF02}"/>
    <cellStyle name="Comma 2 2 18 4" xfId="9274" xr:uid="{7386B7F1-C4DA-46D5-8267-575DF9E27BA2}"/>
    <cellStyle name="Comma 2 2 18 4 2" xfId="31415" xr:uid="{B7C3E01B-5E6D-413A-86AC-7B633320816B}"/>
    <cellStyle name="Comma 2 2 18 4 3" xfId="26279" xr:uid="{929CAA24-EB93-4A78-B36B-C48FCB707B03}"/>
    <cellStyle name="Comma 2 2 18 4 5" xfId="22907" xr:uid="{692DABE6-ED93-4CFF-AE61-EAD3E0918C92}"/>
    <cellStyle name="Comma 2 2 18 5" xfId="9275" xr:uid="{6525CDA4-6612-4FA8-90EE-675B839E26FA}"/>
    <cellStyle name="Comma 2 2 18 5 2" xfId="31416" xr:uid="{B26EE71E-F267-4873-8F38-48E5C0744F64}"/>
    <cellStyle name="Comma 2 2 18 5 3" xfId="26280" xr:uid="{90574106-564F-41BE-97D0-51F211EE29D3}"/>
    <cellStyle name="Comma 2 2 18 5 5" xfId="22908" xr:uid="{08452B14-10C4-4E25-AD20-11F727FE3507}"/>
    <cellStyle name="Comma 2 2 18 6" xfId="22904" xr:uid="{AD5E78A1-1923-432E-A579-44999A2B5E49}"/>
    <cellStyle name="Comma 2 2 19" xfId="4379" xr:uid="{B128CD6D-9B9C-4107-8EB9-86181F6DC752}"/>
    <cellStyle name="Comma 2 2 19 2" xfId="22909" xr:uid="{91A6D372-FF1E-4BA1-965C-0C45DF80A333}"/>
    <cellStyle name="Comma 2 2 2" xfId="727" xr:uid="{CF6CB765-D653-4CF4-BA8C-DDD65D142A57}"/>
    <cellStyle name="Comma 2 2 2 10" xfId="4410" xr:uid="{A19709BF-0C4E-4668-9060-810661D430D3}"/>
    <cellStyle name="Comma 2 2 2 10 2" xfId="9278" xr:uid="{22321696-39A7-48E6-94E5-A8095FEF1128}"/>
    <cellStyle name="Comma 2 2 2 10 3" xfId="9277" xr:uid="{FB5ED921-6168-4E1F-9AF2-CB5657BD5835}"/>
    <cellStyle name="Comma 2 2 2 10 4" xfId="22910" xr:uid="{1006B133-71C9-4F1D-92BC-FA8DF797A16C}"/>
    <cellStyle name="Comma 2 2 2 11" xfId="4630" xr:uid="{F950AB2C-37FD-43EF-A303-CE24C4F15628}"/>
    <cellStyle name="Comma 2 2 2 11 2" xfId="9279" xr:uid="{6C9ED3DF-5936-4800-A85C-D54D7D78A46D}"/>
    <cellStyle name="Comma 2 2 2 12" xfId="3556" xr:uid="{B09CE480-8DC2-41DC-B661-1B4C95116F2C}"/>
    <cellStyle name="Comma 2 2 2 12 2" xfId="9280" xr:uid="{2B6DD2CD-92F5-4928-9FB2-D524FCF31DC4}"/>
    <cellStyle name="Comma 2 2 2 13" xfId="5423" xr:uid="{9828E592-9D69-4CB4-874D-DEFC3A3A1B9B}"/>
    <cellStyle name="Comma 2 2 2 13 2" xfId="9281" xr:uid="{620F27C9-1546-4B87-9E57-8162EA9A5060}"/>
    <cellStyle name="Comma 2 2 2 14" xfId="4378" xr:uid="{83966F68-56E8-491A-A006-261EF6D3F152}"/>
    <cellStyle name="Comma 2 2 2 14 2" xfId="9282" xr:uid="{7E8F31AD-9D74-4E9F-A2DA-A9016A74332C}"/>
    <cellStyle name="Comma 2 2 2 15" xfId="9283" xr:uid="{F11C5E0F-D7C8-4BD8-8A11-3453BF441C02}"/>
    <cellStyle name="Comma 2 2 2 16" xfId="9284" xr:uid="{1E8E0143-A729-4F04-82E0-6A57F14839D3}"/>
    <cellStyle name="Comma 2 2 2 17" xfId="9285" xr:uid="{268AD759-B696-4313-97A4-25DF2C2A930C}"/>
    <cellStyle name="Comma 2 2 2 18" xfId="9286" xr:uid="{8296ACB2-4BFD-48AD-BEE8-7DB0B67659F7}"/>
    <cellStyle name="Comma 2 2 2 19" xfId="9287" xr:uid="{59FCE946-3391-427D-A19F-B6B8CE40D05A}"/>
    <cellStyle name="Comma 2 2 2 2" xfId="631" xr:uid="{4E7BD37C-1DFA-4ADC-B4CD-7B17CA38928B}"/>
    <cellStyle name="Comma 2 2 2 2 10" xfId="4675" xr:uid="{0F26AD31-1B91-4A00-9246-02F06FFD05AA}"/>
    <cellStyle name="Comma 2 2 2 2 10 2" xfId="9289" xr:uid="{3F440B68-157E-4850-9105-BFCBECF2DC3B}"/>
    <cellStyle name="Comma 2 2 2 2 10 2 2" xfId="22911" xr:uid="{282133B7-C9E9-46FE-A637-3F27B451CA61}"/>
    <cellStyle name="Comma 2 2 2 2 10 3" xfId="9288" xr:uid="{89A297D0-4883-4A65-8560-6CA13DF4461A}"/>
    <cellStyle name="Comma 2 2 2 2 11" xfId="4436" xr:uid="{C11C8C1A-8F26-4FD6-9879-B1E12A20A4B7}"/>
    <cellStyle name="Comma 2 2 2 2 11 2" xfId="22912" xr:uid="{983381B1-8CE4-496D-85E1-72115964893E}"/>
    <cellStyle name="Comma 2 2 2 2 12" xfId="4418" xr:uid="{F34A6883-C425-441C-8749-FFFF0D788FEB}"/>
    <cellStyle name="Comma 2 2 2 2 12 2" xfId="22913" xr:uid="{31746056-03F9-4EF9-A7C5-EE5926E9F386}"/>
    <cellStyle name="Comma 2 2 2 2 13" xfId="4382" xr:uid="{BEB69A02-5DE5-4FE0-9061-AE735114AD63}"/>
    <cellStyle name="Comma 2 2 2 2 13 2" xfId="22914" xr:uid="{C7DE5DC3-FD48-4451-864B-755E32290A99}"/>
    <cellStyle name="Comma 2 2 2 2 14" xfId="4228" xr:uid="{DA1CA611-C0AA-4299-ADC2-3F49DA95077F}"/>
    <cellStyle name="Comma 2 2 2 2 14 2" xfId="22915" xr:uid="{2492628F-7A75-43F1-8E1D-E21178F75264}"/>
    <cellStyle name="Comma 2 2 2 2 15" xfId="9290" xr:uid="{7FC3B9B6-5DC6-4554-B60F-813C652C570F}"/>
    <cellStyle name="Comma 2 2 2 2 15 2" xfId="22916" xr:uid="{58E7B156-C1A4-4704-8A77-FE6B676F1885}"/>
    <cellStyle name="Comma 2 2 2 2 16" xfId="9291" xr:uid="{CC3849F7-01BC-48BC-B3DC-A0FB6E433287}"/>
    <cellStyle name="Comma 2 2 2 2 16 2" xfId="22917" xr:uid="{44BB1B50-0547-4EFC-8C82-A2585F8E933A}"/>
    <cellStyle name="Comma 2 2 2 2 17" xfId="9292" xr:uid="{CE1FA996-3E20-4E97-83EE-D9CC9948D25C}"/>
    <cellStyle name="Comma 2 2 2 2 17 2" xfId="22918" xr:uid="{C8EFB9D6-CBCB-401D-B53D-726D6A640E16}"/>
    <cellStyle name="Comma 2 2 2 2 18" xfId="9293" xr:uid="{B15CF85E-A234-45B0-BB87-47F876E133B6}"/>
    <cellStyle name="Comma 2 2 2 2 18 2" xfId="22919" xr:uid="{8D94C82C-B34C-4DD6-8CAB-1A107775EBAF}"/>
    <cellStyle name="Comma 2 2 2 2 19" xfId="9294" xr:uid="{550052B7-5348-41B0-B371-F2740E9D14B4}"/>
    <cellStyle name="Comma 2 2 2 2 19 2" xfId="22920" xr:uid="{7C88F2F2-F9CB-4C0C-AC54-C156E1719737}"/>
    <cellStyle name="Comma 2 2 2 2 2" xfId="3666" xr:uid="{6DBECF83-5FE7-4CDC-9B2D-2FDE713587C5}"/>
    <cellStyle name="Comma 2 2 2 2 2 10" xfId="4210" xr:uid="{9EC67E30-4243-456B-8CB1-C0BFCBC84A94}"/>
    <cellStyle name="Comma 2 2 2 2 2 10 2" xfId="31418" xr:uid="{AE1144D0-368F-46E6-8882-D1FC68380D6A}"/>
    <cellStyle name="Comma 2 2 2 2 2 10 3" xfId="26281" xr:uid="{E0F96D77-120F-4912-A753-7202300B82D9}"/>
    <cellStyle name="Comma 2 2 2 2 2 10 5" xfId="22921" xr:uid="{FDBB3A0A-71BF-49CD-B75D-391BA59E4BBF}"/>
    <cellStyle name="Comma 2 2 2 2 2 11" xfId="5283" xr:uid="{D6A6AC1B-FDB3-4F89-98CC-2BDD31A5B1F5}"/>
    <cellStyle name="Comma 2 2 2 2 2 11 2" xfId="31419" xr:uid="{B8E60C3C-89D9-44C2-85F1-A0D826413E57}"/>
    <cellStyle name="Comma 2 2 2 2 2 11 3" xfId="26282" xr:uid="{BC28303D-086B-4740-939E-9948EF376CD7}"/>
    <cellStyle name="Comma 2 2 2 2 2 11 5" xfId="22922" xr:uid="{AE46E0D7-07E8-4083-9281-53D6D82A6F98}"/>
    <cellStyle name="Comma 2 2 2 2 2 12" xfId="5372" xr:uid="{7878ED18-2564-4CFA-AAF8-ACA93D7D9AE3}"/>
    <cellStyle name="Comma 2 2 2 2 2 12 2" xfId="31420" xr:uid="{4E5BB30B-B23D-45CF-A646-9220B04B8A67}"/>
    <cellStyle name="Comma 2 2 2 2 2 12 3" xfId="26283" xr:uid="{6920BF3E-8CEA-41E8-A027-2FCD9A86B5CF}"/>
    <cellStyle name="Comma 2 2 2 2 2 12 5" xfId="22923" xr:uid="{72525CF1-C581-4BBB-A792-146845A071A2}"/>
    <cellStyle name="Comma 2 2 2 2 2 13" xfId="9295" xr:uid="{6406DBC0-4FAD-4BEB-AC1B-834504A5E15F}"/>
    <cellStyle name="Comma 2 2 2 2 2 13 2" xfId="31421" xr:uid="{94CF520E-A177-479E-A8C3-80EAC88A1743}"/>
    <cellStyle name="Comma 2 2 2 2 2 13 3" xfId="26284" xr:uid="{E527A790-CE1B-45A5-AB22-A95B974C1293}"/>
    <cellStyle name="Comma 2 2 2 2 2 13 5" xfId="22924" xr:uid="{DEC24F0E-7D77-4D1B-89D6-9EE2EF13968D}"/>
    <cellStyle name="Comma 2 2 2 2 2 14" xfId="9296" xr:uid="{D45DD183-C88B-4239-9B5A-29420B4951BF}"/>
    <cellStyle name="Comma 2 2 2 2 2 14 2" xfId="31422" xr:uid="{BF3B4BD6-04C1-498D-9C87-0D4E5F7DA22A}"/>
    <cellStyle name="Comma 2 2 2 2 2 14 3" xfId="26285" xr:uid="{1CF4533A-78BD-4102-B655-2939D9F8E815}"/>
    <cellStyle name="Comma 2 2 2 2 2 14 5" xfId="22925" xr:uid="{47727E57-069C-4ECE-8577-2698ABF49EB0}"/>
    <cellStyle name="Comma 2 2 2 2 2 15" xfId="9297" xr:uid="{D12389B9-7CB5-40FB-BAF5-6770E42DAE39}"/>
    <cellStyle name="Comma 2 2 2 2 2 15 2" xfId="31423" xr:uid="{2A91CE70-5777-4E57-A113-149D0D9ED542}"/>
    <cellStyle name="Comma 2 2 2 2 2 15 3" xfId="26286" xr:uid="{6C7FDF0F-A93F-45F1-AE41-C139AD3185EE}"/>
    <cellStyle name="Comma 2 2 2 2 2 15 5" xfId="22926" xr:uid="{B9FCE928-122D-437A-B627-E8E60303E621}"/>
    <cellStyle name="Comma 2 2 2 2 2 16" xfId="9298" xr:uid="{85C2F11D-3F0A-4D57-BC5A-3B24F3530E5F}"/>
    <cellStyle name="Comma 2 2 2 2 2 16 2" xfId="31424" xr:uid="{AA02E5FD-5D4F-427B-B736-BD70BF7E3101}"/>
    <cellStyle name="Comma 2 2 2 2 2 16 3" xfId="26287" xr:uid="{4C83302C-F118-402B-90AD-B6E2EEA6C05F}"/>
    <cellStyle name="Comma 2 2 2 2 2 16 5" xfId="22927" xr:uid="{2CE90D63-8E6D-4838-9BF4-01B6D1836972}"/>
    <cellStyle name="Comma 2 2 2 2 2 17" xfId="9299" xr:uid="{64081D52-9ADF-4961-9C80-62B5F8F6613F}"/>
    <cellStyle name="Comma 2 2 2 2 2 17 2" xfId="31425" xr:uid="{E67221D2-DCF7-4172-AD90-E1603F0D5E5C}"/>
    <cellStyle name="Comma 2 2 2 2 2 17 3" xfId="26288" xr:uid="{B908C11B-FB45-4E18-8A9A-95E64CA3FBF6}"/>
    <cellStyle name="Comma 2 2 2 2 2 17 5" xfId="22928" xr:uid="{1EE30891-A0BA-47BA-B9B2-DA41CD0D67C6}"/>
    <cellStyle name="Comma 2 2 2 2 2 18" xfId="9300" xr:uid="{17FFAB1E-F722-4126-8239-4295D7AA2872}"/>
    <cellStyle name="Comma 2 2 2 2 2 18 2" xfId="31426" xr:uid="{A9DCC8A4-A109-4853-8F4B-A52848245C46}"/>
    <cellStyle name="Comma 2 2 2 2 2 18 3" xfId="26289" xr:uid="{DC2BA694-796D-4E16-A141-BA61C5A44D25}"/>
    <cellStyle name="Comma 2 2 2 2 2 18 5" xfId="22929" xr:uid="{6A255FB3-9A93-4E3A-8C57-B478EE75D966}"/>
    <cellStyle name="Comma 2 2 2 2 2 19" xfId="31417" xr:uid="{4502F299-F2E1-4FDF-B320-6C98D480E12C}"/>
    <cellStyle name="Comma 2 2 2 2 2 2" xfId="3725" xr:uid="{E0166FC6-BE23-458E-BAF6-8DD64D8FDC9D}"/>
    <cellStyle name="Comma 2 2 2 2 2 2 10" xfId="9301" xr:uid="{33A1609D-04A2-49EA-9D4A-AE1080F4E838}"/>
    <cellStyle name="Comma 2 2 2 2 2 2 10 2" xfId="22931" xr:uid="{40C2E6FD-5266-47CD-A2BB-307446C9AD1D}"/>
    <cellStyle name="Comma 2 2 2 2 2 2 11" xfId="9302" xr:uid="{4429D1BF-F3E3-41B9-B075-50B7A5C8CD61}"/>
    <cellStyle name="Comma 2 2 2 2 2 2 11 2" xfId="22932" xr:uid="{5EFFA04F-0866-4A11-8EDA-02249E0CAAA0}"/>
    <cellStyle name="Comma 2 2 2 2 2 2 12" xfId="9303" xr:uid="{27DA299C-FF82-4B7F-A9CF-00DF0E054795}"/>
    <cellStyle name="Comma 2 2 2 2 2 2 12 2" xfId="22933" xr:uid="{75D49AB4-4071-4AE4-A4D5-A2FA612C4D34}"/>
    <cellStyle name="Comma 2 2 2 2 2 2 13" xfId="9304" xr:uid="{2D5AE5C7-9D66-4554-A9DE-1FC70624E294}"/>
    <cellStyle name="Comma 2 2 2 2 2 2 13 2" xfId="22934" xr:uid="{484D6093-740A-476B-BDE6-3DE750A77921}"/>
    <cellStyle name="Comma 2 2 2 2 2 2 14" xfId="9305" xr:uid="{5DE25448-A113-478A-83F3-0939BE5F9B7C}"/>
    <cellStyle name="Comma 2 2 2 2 2 2 14 2" xfId="22935" xr:uid="{56DF4B1D-D40F-4415-991F-BFD393A4B51F}"/>
    <cellStyle name="Comma 2 2 2 2 2 2 15" xfId="9306" xr:uid="{B3BB16F7-2F6C-4731-B99C-A64CCA534DDE}"/>
    <cellStyle name="Comma 2 2 2 2 2 2 15 2" xfId="22936" xr:uid="{2F4DADE9-5073-41DC-89AD-D6D8CAE9B66C}"/>
    <cellStyle name="Comma 2 2 2 2 2 2 16" xfId="9307" xr:uid="{8F928941-5241-429E-B91B-4D21D0E9D71E}"/>
    <cellStyle name="Comma 2 2 2 2 2 2 16 2" xfId="22937" xr:uid="{C6FABB8F-12AF-487F-8F57-57282A713949}"/>
    <cellStyle name="Comma 2 2 2 2 2 2 17" xfId="31427" xr:uid="{9E7E5E10-5032-4B52-9893-C9BD2B2B3F25}"/>
    <cellStyle name="Comma 2 2 2 2 2 2 18" xfId="26290" xr:uid="{41077475-44EB-4BA9-B81C-020DBD109EF4}"/>
    <cellStyle name="Comma 2 2 2 2 2 2 19" xfId="22930" xr:uid="{D88137BF-F324-4FB6-A4DF-648CA8AA73E6}"/>
    <cellStyle name="Comma 2 2 2 2 2 2 2" xfId="4489" xr:uid="{F509B047-6945-4532-B2BF-78A77061CD68}"/>
    <cellStyle name="Comma 2 2 2 2 2 2 2 10" xfId="9308" xr:uid="{D0453EB2-28F3-4150-A11F-887D3EB388FB}"/>
    <cellStyle name="Comma 2 2 2 2 2 2 2 10 2" xfId="31428" xr:uid="{5B4E57CC-2857-4D86-A8B4-D730B23AF45C}"/>
    <cellStyle name="Comma 2 2 2 2 2 2 2 10 3" xfId="26291" xr:uid="{EB406B45-27C4-453E-B90A-F573EE410490}"/>
    <cellStyle name="Comma 2 2 2 2 2 2 2 10 5" xfId="22939" xr:uid="{06B8FC9E-ED76-4D99-A3A2-5C47B3F4420E}"/>
    <cellStyle name="Comma 2 2 2 2 2 2 2 11" xfId="9309" xr:uid="{F112E8C2-007C-409E-A13C-70B9290BBEDA}"/>
    <cellStyle name="Comma 2 2 2 2 2 2 2 11 2" xfId="31429" xr:uid="{8DED7FD8-5C3D-44BB-B74A-C2323447AEF4}"/>
    <cellStyle name="Comma 2 2 2 2 2 2 2 11 3" xfId="26292" xr:uid="{2D2EB500-3875-44C0-88E1-23AF27C0191C}"/>
    <cellStyle name="Comma 2 2 2 2 2 2 2 11 5" xfId="22940" xr:uid="{1F2D71AB-C3A1-4680-A089-E6F568E31EB1}"/>
    <cellStyle name="Comma 2 2 2 2 2 2 2 12" xfId="9310" xr:uid="{A67669C9-6A8F-4619-8D4B-3F4A35CD4876}"/>
    <cellStyle name="Comma 2 2 2 2 2 2 2 12 2" xfId="31430" xr:uid="{D641E330-0793-47B6-ADE9-9AB13888F73A}"/>
    <cellStyle name="Comma 2 2 2 2 2 2 2 12 3" xfId="26293" xr:uid="{38194104-DFDF-42C5-A27B-C750DCFB6A9F}"/>
    <cellStyle name="Comma 2 2 2 2 2 2 2 12 5" xfId="22941" xr:uid="{378D7E62-D00F-4AE2-B187-A20FC68A8361}"/>
    <cellStyle name="Comma 2 2 2 2 2 2 2 13" xfId="9311" xr:uid="{29E236A9-9163-4563-82FB-6A6F0BE0AD3D}"/>
    <cellStyle name="Comma 2 2 2 2 2 2 2 13 2" xfId="31431" xr:uid="{23B72234-6469-4801-A757-77C60D9D6261}"/>
    <cellStyle name="Comma 2 2 2 2 2 2 2 13 3" xfId="26294" xr:uid="{8D76E3CC-6E44-439D-99ED-F273797B35BE}"/>
    <cellStyle name="Comma 2 2 2 2 2 2 2 13 5" xfId="22942" xr:uid="{C3B21D93-DB5D-4588-A860-7A463B0EAD6B}"/>
    <cellStyle name="Comma 2 2 2 2 2 2 2 14" xfId="9312" xr:uid="{ABC27189-5274-402A-91F6-94845F3C67B5}"/>
    <cellStyle name="Comma 2 2 2 2 2 2 2 14 2" xfId="31432" xr:uid="{3BC0689A-F645-4E07-A036-C4CC66755DD1}"/>
    <cellStyle name="Comma 2 2 2 2 2 2 2 14 3" xfId="26295" xr:uid="{5196C769-F303-46F0-8A77-E242FDF072CD}"/>
    <cellStyle name="Comma 2 2 2 2 2 2 2 14 5" xfId="22943" xr:uid="{367A174A-1E22-4330-9C93-1D4D416BF38C}"/>
    <cellStyle name="Comma 2 2 2 2 2 2 2 15" xfId="9313" xr:uid="{3E249A9F-4C5D-4A94-835E-121189D85D2F}"/>
    <cellStyle name="Comma 2 2 2 2 2 2 2 15 2" xfId="31433" xr:uid="{2CA748A1-EAF1-40E8-A308-E1B005B1DBCD}"/>
    <cellStyle name="Comma 2 2 2 2 2 2 2 15 3" xfId="26296" xr:uid="{9A84471F-1043-44C8-9AA1-B7D8A248E194}"/>
    <cellStyle name="Comma 2 2 2 2 2 2 2 15 5" xfId="22944" xr:uid="{6E4B5293-6D3F-475E-A883-22A684DF8422}"/>
    <cellStyle name="Comma 2 2 2 2 2 2 2 17" xfId="22938" xr:uid="{A3979AC1-55DC-4B5A-9183-80B535108620}"/>
    <cellStyle name="Comma 2 2 2 2 2 2 2 2" xfId="628" xr:uid="{294FC49E-1D20-43BD-979A-7609C2A89DF8}"/>
    <cellStyle name="Comma 2 2 2 2 2 2 2 2 10" xfId="9314" xr:uid="{4AD582E7-E882-4B43-B258-00917DDB33F1}"/>
    <cellStyle name="Comma 2 2 2 2 2 2 2 2 10 2" xfId="22946" xr:uid="{7CDE83B1-9DCC-4148-92D1-AF44310B3F90}"/>
    <cellStyle name="Comma 2 2 2 2 2 2 2 2 11" xfId="9315" xr:uid="{FE749D65-C7F5-4B42-96B5-09097CC4916D}"/>
    <cellStyle name="Comma 2 2 2 2 2 2 2 2 11 2" xfId="22947" xr:uid="{65E96A4E-06B0-43BA-834D-5B0CAD8528EA}"/>
    <cellStyle name="Comma 2 2 2 2 2 2 2 2 12" xfId="9316" xr:uid="{9E8D9042-852E-40A1-AF15-47B774B3626A}"/>
    <cellStyle name="Comma 2 2 2 2 2 2 2 2 12 2" xfId="22948" xr:uid="{7FA4568A-7377-4379-AD43-988E2E691F1E}"/>
    <cellStyle name="Comma 2 2 2 2 2 2 2 2 13" xfId="9317" xr:uid="{4326659C-7378-4150-A421-C89F6A42CF9A}"/>
    <cellStyle name="Comma 2 2 2 2 2 2 2 2 13 2" xfId="22949" xr:uid="{19422C21-6A41-4DE7-B0AC-411B0C225C77}"/>
    <cellStyle name="Comma 2 2 2 2 2 2 2 2 14" xfId="9318" xr:uid="{D39F170A-0823-4845-B5B1-5BB1E60CBC55}"/>
    <cellStyle name="Comma 2 2 2 2 2 2 2 2 14 2" xfId="22950" xr:uid="{AC6BA528-E6FB-434F-A165-C651EE4C1152}"/>
    <cellStyle name="Comma 2 2 2 2 2 2 2 2 15" xfId="31434" xr:uid="{6C82EE69-D980-4659-9775-0BDE260B6051}"/>
    <cellStyle name="Comma 2 2 2 2 2 2 2 2 16" xfId="26297" xr:uid="{7A3310F3-6FDC-4067-8153-C0B9891D85AE}"/>
    <cellStyle name="Comma 2 2 2 2 2 2 2 2 17" xfId="22945" xr:uid="{A3D64FCC-C5F6-420A-87BD-B39E8126D95B}"/>
    <cellStyle name="Comma 2 2 2 2 2 2 2 2 2" xfId="9319" xr:uid="{817AEE5D-11AC-4AA7-96F3-0B768C528216}"/>
    <cellStyle name="Comma 2 2 2 2 2 2 2 2 2 10" xfId="9320" xr:uid="{21654F40-47FE-4661-8634-E3D6EB980B97}"/>
    <cellStyle name="Comma 2 2 2 2 2 2 2 2 2 10 2" xfId="31435" xr:uid="{C3FFD857-0829-4B33-AB14-CF4B92D74318}"/>
    <cellStyle name="Comma 2 2 2 2 2 2 2 2 2 10 3" xfId="26298" xr:uid="{3C21867B-98E4-4859-A043-383D87A3A007}"/>
    <cellStyle name="Comma 2 2 2 2 2 2 2 2 2 10 5" xfId="22952" xr:uid="{FB8E0998-E70B-44E8-84BB-1C5DEB4B57DE}"/>
    <cellStyle name="Comma 2 2 2 2 2 2 2 2 2 11" xfId="9321" xr:uid="{4432A05A-1580-4106-AB90-ED6ED9DACD2C}"/>
    <cellStyle name="Comma 2 2 2 2 2 2 2 2 2 11 2" xfId="31436" xr:uid="{3DBD8427-640E-42B8-B5DB-0F6FE77B769D}"/>
    <cellStyle name="Comma 2 2 2 2 2 2 2 2 2 11 3" xfId="26299" xr:uid="{2C23EA05-1259-4BCB-A108-6B69021CEEAD}"/>
    <cellStyle name="Comma 2 2 2 2 2 2 2 2 2 11 5" xfId="22953" xr:uid="{82C5D3C3-EE26-450C-B251-6120884092EF}"/>
    <cellStyle name="Comma 2 2 2 2 2 2 2 2 2 12" xfId="9322" xr:uid="{E68E0A81-A86F-4D9D-9BE3-CAC8F9B28EE9}"/>
    <cellStyle name="Comma 2 2 2 2 2 2 2 2 2 12 2" xfId="31437" xr:uid="{783144CA-1278-4F2C-B518-1B49B3D10307}"/>
    <cellStyle name="Comma 2 2 2 2 2 2 2 2 2 12 3" xfId="26300" xr:uid="{AAD171B9-02FF-42A3-87C2-F447E5223C16}"/>
    <cellStyle name="Comma 2 2 2 2 2 2 2 2 2 12 5" xfId="22954" xr:uid="{C0E16E47-37A9-415E-8878-C05FD1E9401F}"/>
    <cellStyle name="Comma 2 2 2 2 2 2 2 2 2 14" xfId="22951" xr:uid="{F222CDEA-D80B-4848-BBBD-E0BA866586E8}"/>
    <cellStyle name="Comma 2 2 2 2 2 2 2 2 2 2" xfId="9323" xr:uid="{B85347F9-757F-4BAA-9042-120B77F15C9E}"/>
    <cellStyle name="Comma 2 2 2 2 2 2 2 2 2 2 2" xfId="31438" xr:uid="{9E713F06-789B-4EEB-A996-B05D9D5EB477}"/>
    <cellStyle name="Comma 2 2 2 2 2 2 2 2 2 2 3" xfId="26301" xr:uid="{AAE29767-125B-4177-8FBF-3653F352782C}"/>
    <cellStyle name="Comma 2 2 2 2 2 2 2 2 2 2 4" xfId="22955" xr:uid="{269BFAA8-ECF1-405A-A8BE-33E179C69F90}"/>
    <cellStyle name="Comma 2 2 2 2 2 2 2 2 2 3" xfId="9324" xr:uid="{8EAD003B-A5F5-487E-9BEE-09F82EA4D483}"/>
    <cellStyle name="Comma 2 2 2 2 2 2 2 2 2 3 2" xfId="31439" xr:uid="{4C0ED7DB-A3EA-46A5-843F-AB817C66B768}"/>
    <cellStyle name="Comma 2 2 2 2 2 2 2 2 2 3 3" xfId="26302" xr:uid="{E25EEF90-86F3-4654-975A-A93F7CB54EE6}"/>
    <cellStyle name="Comma 2 2 2 2 2 2 2 2 2 3 5" xfId="22956" xr:uid="{9ED6227D-D154-4359-A21A-DA768CC5D80C}"/>
    <cellStyle name="Comma 2 2 2 2 2 2 2 2 2 4" xfId="9325" xr:uid="{8349BDB9-627C-4625-9DC2-579A24694112}"/>
    <cellStyle name="Comma 2 2 2 2 2 2 2 2 2 4 2" xfId="31440" xr:uid="{FCA1F116-823F-4049-82BB-4FE9D7AD7C53}"/>
    <cellStyle name="Comma 2 2 2 2 2 2 2 2 2 4 3" xfId="26303" xr:uid="{8A2FC43F-52E3-48ED-A184-319B1B7F0195}"/>
    <cellStyle name="Comma 2 2 2 2 2 2 2 2 2 4 5" xfId="22957" xr:uid="{F710EF1F-6E32-413D-B55F-7A5B083BAB6F}"/>
    <cellStyle name="Comma 2 2 2 2 2 2 2 2 2 5" xfId="9326" xr:uid="{7AB73E1B-C633-4751-90E1-A61E31AE5972}"/>
    <cellStyle name="Comma 2 2 2 2 2 2 2 2 2 5 2" xfId="31441" xr:uid="{04DF1961-09CA-4725-8ABE-F1E4E75AD294}"/>
    <cellStyle name="Comma 2 2 2 2 2 2 2 2 2 5 3" xfId="26304" xr:uid="{44FF931A-D1FE-4986-9114-88AF3B5E7824}"/>
    <cellStyle name="Comma 2 2 2 2 2 2 2 2 2 5 5" xfId="22958" xr:uid="{13CF75B0-F091-485C-B111-540DA86E3F85}"/>
    <cellStyle name="Comma 2 2 2 2 2 2 2 2 2 6" xfId="9327" xr:uid="{1054218F-071E-41B0-9EB7-C0666DA9D303}"/>
    <cellStyle name="Comma 2 2 2 2 2 2 2 2 2 6 2" xfId="31442" xr:uid="{F460FBEC-22B2-4501-A28A-235B42D1A7F7}"/>
    <cellStyle name="Comma 2 2 2 2 2 2 2 2 2 6 3" xfId="26305" xr:uid="{C7A98FF7-4685-4325-A84C-CC71408C07EA}"/>
    <cellStyle name="Comma 2 2 2 2 2 2 2 2 2 6 5" xfId="22959" xr:uid="{97585A70-2C35-452E-A678-8F35183A2DDA}"/>
    <cellStyle name="Comma 2 2 2 2 2 2 2 2 2 7" xfId="9328" xr:uid="{BCB3B75E-0F0A-4BD8-9B01-56ABC6297DCA}"/>
    <cellStyle name="Comma 2 2 2 2 2 2 2 2 2 7 2" xfId="31443" xr:uid="{5E162094-3DFD-4A23-86FF-44725EFD1470}"/>
    <cellStyle name="Comma 2 2 2 2 2 2 2 2 2 7 3" xfId="26306" xr:uid="{81DB4A47-98B7-4A53-8D6C-EB3E315D6F10}"/>
    <cellStyle name="Comma 2 2 2 2 2 2 2 2 2 7 5" xfId="22960" xr:uid="{35792089-E2AA-4EEE-9FC8-D46F77ED4EBA}"/>
    <cellStyle name="Comma 2 2 2 2 2 2 2 2 2 8" xfId="9329" xr:uid="{148C6DEB-E27F-4D6A-BD74-BD9BF7A4DDF0}"/>
    <cellStyle name="Comma 2 2 2 2 2 2 2 2 2 8 2" xfId="31444" xr:uid="{56C86AFD-8751-4305-85D5-C3B08EAB47DE}"/>
    <cellStyle name="Comma 2 2 2 2 2 2 2 2 2 8 3" xfId="26307" xr:uid="{0EA542BC-E968-4508-9CD5-4929BD7CFB80}"/>
    <cellStyle name="Comma 2 2 2 2 2 2 2 2 2 8 5" xfId="22961" xr:uid="{7943E0D4-1687-4AE9-B593-E82A7AF2CAD2}"/>
    <cellStyle name="Comma 2 2 2 2 2 2 2 2 2 9" xfId="9330" xr:uid="{82FB4614-58EA-4115-ACEA-4D1E740ADF38}"/>
    <cellStyle name="Comma 2 2 2 2 2 2 2 2 2 9 2" xfId="31445" xr:uid="{A8DDCD75-93CE-4425-BCE6-2EE7F5B8B42A}"/>
    <cellStyle name="Comma 2 2 2 2 2 2 2 2 2 9 3" xfId="26308" xr:uid="{56229FA8-33D6-4E51-84F4-EEA200F4FDDE}"/>
    <cellStyle name="Comma 2 2 2 2 2 2 2 2 2 9 5" xfId="22962" xr:uid="{F6042B71-5545-46F1-A357-F88EF95B102A}"/>
    <cellStyle name="Comma 2 2 2 2 2 2 2 2 2_Balanse ASA legal" xfId="16828" xr:uid="{106B762C-6145-4E43-BCA4-136D5F51B225}"/>
    <cellStyle name="Comma 2 2 2 2 2 2 2 2 3" xfId="9331" xr:uid="{FD7F1AC9-E15A-4F7D-90C7-2DA91EB35DD7}"/>
    <cellStyle name="Comma 2 2 2 2 2 2 2 2 3 10" xfId="9332" xr:uid="{9740C96C-94B7-4EC5-A5B5-7900CB976077}"/>
    <cellStyle name="Comma 2 2 2 2 2 2 2 2 3 10 2" xfId="31447" xr:uid="{4E844DC7-63AF-41FA-BAD5-1A9BFE28F9A5}"/>
    <cellStyle name="Comma 2 2 2 2 2 2 2 2 3 10 3" xfId="26310" xr:uid="{135E6452-979D-47F7-802A-E11FC18ACD7D}"/>
    <cellStyle name="Comma 2 2 2 2 2 2 2 2 3 10 5" xfId="22964" xr:uid="{26250DE1-EBA8-4CFC-B50E-FEA2CD9E652C}"/>
    <cellStyle name="Comma 2 2 2 2 2 2 2 2 3 11" xfId="31446" xr:uid="{01E00AFC-69C8-473C-8913-CA272EE76BA7}"/>
    <cellStyle name="Comma 2 2 2 2 2 2 2 2 3 12" xfId="26309" xr:uid="{A526F3FA-C885-4E1E-AFFC-0E07666BC91F}"/>
    <cellStyle name="Comma 2 2 2 2 2 2 2 2 3 13" xfId="22963" xr:uid="{7EC458A1-C4E2-4303-AFD0-5EA628A1016C}"/>
    <cellStyle name="Comma 2 2 2 2 2 2 2 2 3 2" xfId="9333" xr:uid="{39870E3F-CA88-4572-A75F-7AC19CB91B69}"/>
    <cellStyle name="Comma 2 2 2 2 2 2 2 2 3 2 2" xfId="31448" xr:uid="{913EED70-C078-4BA7-8679-810A848592F3}"/>
    <cellStyle name="Comma 2 2 2 2 2 2 2 2 3 2 3" xfId="26311" xr:uid="{0AE60DAF-FC04-4722-9CB3-8AF50F44583D}"/>
    <cellStyle name="Comma 2 2 2 2 2 2 2 2 3 2 5" xfId="22965" xr:uid="{9105BAE5-D4D6-4427-B745-83FC27FD4686}"/>
    <cellStyle name="Comma 2 2 2 2 2 2 2 2 3 3" xfId="9334" xr:uid="{2BF9BCDF-6B61-4712-AEBF-A949010A0CED}"/>
    <cellStyle name="Comma 2 2 2 2 2 2 2 2 3 3 2" xfId="31449" xr:uid="{EAD8D4BE-5E87-4785-8527-D9341AEB517B}"/>
    <cellStyle name="Comma 2 2 2 2 2 2 2 2 3 3 3" xfId="26312" xr:uid="{AECDC9C5-DF7D-4435-8896-7A79C4EB19DD}"/>
    <cellStyle name="Comma 2 2 2 2 2 2 2 2 3 3 5" xfId="22966" xr:uid="{82A831AE-6688-486F-AC4C-4A1B34512707}"/>
    <cellStyle name="Comma 2 2 2 2 2 2 2 2 3 4" xfId="9335" xr:uid="{148D073A-3975-458D-A768-A8422E821CC7}"/>
    <cellStyle name="Comma 2 2 2 2 2 2 2 2 3 4 2" xfId="31450" xr:uid="{E77E7BB8-6D5E-467A-9346-2A1A66922AD6}"/>
    <cellStyle name="Comma 2 2 2 2 2 2 2 2 3 4 3" xfId="26313" xr:uid="{D2693120-738F-4B41-B6F4-CAEBCEF19892}"/>
    <cellStyle name="Comma 2 2 2 2 2 2 2 2 3 4 5" xfId="22967" xr:uid="{204CA7BC-C2C6-4144-AA28-C1CDAC7B153B}"/>
    <cellStyle name="Comma 2 2 2 2 2 2 2 2 3 5" xfId="9336" xr:uid="{AEBF4F1A-8C20-495C-A02B-EBAECCADE8EA}"/>
    <cellStyle name="Comma 2 2 2 2 2 2 2 2 3 5 2" xfId="31451" xr:uid="{6C33ED58-502C-49EB-8DF8-548820CBBEEF}"/>
    <cellStyle name="Comma 2 2 2 2 2 2 2 2 3 5 3" xfId="26314" xr:uid="{49AEE23C-2CAC-4697-B359-DF9E3BD70B92}"/>
    <cellStyle name="Comma 2 2 2 2 2 2 2 2 3 5 5" xfId="22968" xr:uid="{1A984D77-44C1-4B8F-B5D3-F24AFF7AAEAF}"/>
    <cellStyle name="Comma 2 2 2 2 2 2 2 2 3 6" xfId="9337" xr:uid="{2BFE16CB-99AB-4CFB-B11C-11CE425C094A}"/>
    <cellStyle name="Comma 2 2 2 2 2 2 2 2 3 6 2" xfId="31452" xr:uid="{BBB3B32F-5932-4F0E-AA99-7A891D799210}"/>
    <cellStyle name="Comma 2 2 2 2 2 2 2 2 3 6 3" xfId="26315" xr:uid="{9093A6F7-877F-4758-8DC2-4FF209F3F6C3}"/>
    <cellStyle name="Comma 2 2 2 2 2 2 2 2 3 6 5" xfId="22969" xr:uid="{C630B3A3-F722-4348-8B1C-673821363CE9}"/>
    <cellStyle name="Comma 2 2 2 2 2 2 2 2 3 7" xfId="9338" xr:uid="{624076FA-001F-4BA1-B132-4B8A320945BD}"/>
    <cellStyle name="Comma 2 2 2 2 2 2 2 2 3 7 2" xfId="31453" xr:uid="{D69DD57C-4BFC-49A1-BD4F-BF47135554F8}"/>
    <cellStyle name="Comma 2 2 2 2 2 2 2 2 3 7 3" xfId="26316" xr:uid="{6B9F14F4-5732-45D2-AAD8-FA32DDDA0B18}"/>
    <cellStyle name="Comma 2 2 2 2 2 2 2 2 3 7 5" xfId="22970" xr:uid="{CA89C8C1-F2E7-4FBF-B9A9-8F20B816B62B}"/>
    <cellStyle name="Comma 2 2 2 2 2 2 2 2 3 8" xfId="9339" xr:uid="{A6DD3691-768E-461A-9531-6D92904787FC}"/>
    <cellStyle name="Comma 2 2 2 2 2 2 2 2 3 8 2" xfId="31454" xr:uid="{3142F460-4626-45DD-87E0-422D232A38C6}"/>
    <cellStyle name="Comma 2 2 2 2 2 2 2 2 3 8 3" xfId="26317" xr:uid="{84E9393D-4399-4F14-AF08-84B6078BB83E}"/>
    <cellStyle name="Comma 2 2 2 2 2 2 2 2 3 8 5" xfId="22971" xr:uid="{3B71BACE-3F96-456D-80D3-007191E56EFC}"/>
    <cellStyle name="Comma 2 2 2 2 2 2 2 2 3 9" xfId="9340" xr:uid="{E5DC39A7-5903-4603-B2B7-AE304840AE78}"/>
    <cellStyle name="Comma 2 2 2 2 2 2 2 2 3 9 2" xfId="31455" xr:uid="{E0DB189F-1036-4280-951A-F295CCBB9EFA}"/>
    <cellStyle name="Comma 2 2 2 2 2 2 2 2 3 9 3" xfId="26318" xr:uid="{CC2E8F86-A8AF-4765-873E-1056ACA1DA87}"/>
    <cellStyle name="Comma 2 2 2 2 2 2 2 2 3 9 5" xfId="22972" xr:uid="{EAA6FBF9-6650-4C51-A67C-3C8E6985DE8E}"/>
    <cellStyle name="Comma 2 2 2 2 2 2 2 2 4" xfId="9341" xr:uid="{B41462CC-2B09-42DF-8CBC-A20517F70B79}"/>
    <cellStyle name="Comma 2 2 2 2 2 2 2 2 4 10" xfId="9342" xr:uid="{75B1E9C0-466B-4CF0-A583-D99657BECA20}"/>
    <cellStyle name="Comma 2 2 2 2 2 2 2 2 4 10 2" xfId="31457" xr:uid="{DCF69C42-9B5D-4ACB-A1C4-AE2EA8FF4F9C}"/>
    <cellStyle name="Comma 2 2 2 2 2 2 2 2 4 10 3" xfId="26320" xr:uid="{76A9B776-C4C7-4E3B-9877-27C140145C38}"/>
    <cellStyle name="Comma 2 2 2 2 2 2 2 2 4 10 5" xfId="22974" xr:uid="{503F0AC3-98B7-4C1F-9B50-98686F660700}"/>
    <cellStyle name="Comma 2 2 2 2 2 2 2 2 4 11" xfId="31456" xr:uid="{BE92D433-A896-4E0D-B063-3AA2D534DDD6}"/>
    <cellStyle name="Comma 2 2 2 2 2 2 2 2 4 12" xfId="26319" xr:uid="{3CA5269B-3592-490F-BAF9-5DC539EAD2E1}"/>
    <cellStyle name="Comma 2 2 2 2 2 2 2 2 4 13" xfId="22973" xr:uid="{D6580D08-1B00-4FFB-ABC2-D4A20F2B2EBE}"/>
    <cellStyle name="Comma 2 2 2 2 2 2 2 2 4 2" xfId="9343" xr:uid="{AA04497C-1EB4-4E57-9F2A-6764FDEFCA2D}"/>
    <cellStyle name="Comma 2 2 2 2 2 2 2 2 4 2 2" xfId="31458" xr:uid="{3D957CA3-E17B-4ED5-9EE7-193220C67243}"/>
    <cellStyle name="Comma 2 2 2 2 2 2 2 2 4 2 3" xfId="26321" xr:uid="{F7ECFFAF-CD21-4508-9FC7-601EF913B686}"/>
    <cellStyle name="Comma 2 2 2 2 2 2 2 2 4 2 5" xfId="22975" xr:uid="{CCA62C90-2D0A-41C6-8AE6-73EFF5F28264}"/>
    <cellStyle name="Comma 2 2 2 2 2 2 2 2 4 3" xfId="9344" xr:uid="{F0181EB1-A521-4096-A927-BE239BB365D4}"/>
    <cellStyle name="Comma 2 2 2 2 2 2 2 2 4 3 2" xfId="31459" xr:uid="{6968772C-77F4-41AF-8CB6-8B73C301B977}"/>
    <cellStyle name="Comma 2 2 2 2 2 2 2 2 4 3 3" xfId="26322" xr:uid="{2C9678AE-5830-41DA-B861-C533595527BF}"/>
    <cellStyle name="Comma 2 2 2 2 2 2 2 2 4 3 5" xfId="22976" xr:uid="{C091ED62-5DB3-429C-8235-97554E7B8CC9}"/>
    <cellStyle name="Comma 2 2 2 2 2 2 2 2 4 4" xfId="9345" xr:uid="{18379B8D-632B-4927-A318-9893D199AEC6}"/>
    <cellStyle name="Comma 2 2 2 2 2 2 2 2 4 4 2" xfId="31460" xr:uid="{05BD5F65-7D9C-4054-8D23-91868EDDB3A7}"/>
    <cellStyle name="Comma 2 2 2 2 2 2 2 2 4 4 3" xfId="26323" xr:uid="{B0C3A965-F1B3-44F6-AB2E-68FD449F79AA}"/>
    <cellStyle name="Comma 2 2 2 2 2 2 2 2 4 4 5" xfId="22977" xr:uid="{372BB97B-848B-4E28-8867-338764D5FB14}"/>
    <cellStyle name="Comma 2 2 2 2 2 2 2 2 4 5" xfId="9346" xr:uid="{D462B54B-BE75-4D30-B0DA-2EC5851DD01E}"/>
    <cellStyle name="Comma 2 2 2 2 2 2 2 2 4 5 2" xfId="31461" xr:uid="{A01F6719-D49A-436E-9538-E5B82AD1482B}"/>
    <cellStyle name="Comma 2 2 2 2 2 2 2 2 4 5 3" xfId="26324" xr:uid="{75DAF0E3-09FC-478D-AE9D-EB3E02160A40}"/>
    <cellStyle name="Comma 2 2 2 2 2 2 2 2 4 5 5" xfId="22978" xr:uid="{C5050E95-22F2-4260-983B-D175D928368F}"/>
    <cellStyle name="Comma 2 2 2 2 2 2 2 2 4 6" xfId="9347" xr:uid="{E0C07878-0BAC-4339-B709-626417FA0270}"/>
    <cellStyle name="Comma 2 2 2 2 2 2 2 2 4 6 2" xfId="31462" xr:uid="{F0FDCE19-F539-48E2-83E7-7A2B1484C69B}"/>
    <cellStyle name="Comma 2 2 2 2 2 2 2 2 4 6 3" xfId="26325" xr:uid="{B6384404-006B-4ABD-959E-3FDE7D14D626}"/>
    <cellStyle name="Comma 2 2 2 2 2 2 2 2 4 6 5" xfId="22979" xr:uid="{79EB8387-9A5B-4908-89C7-EE53A314CF17}"/>
    <cellStyle name="Comma 2 2 2 2 2 2 2 2 4 7" xfId="9348" xr:uid="{DFABB47D-D288-4778-AB6C-28B685F5E1C3}"/>
    <cellStyle name="Comma 2 2 2 2 2 2 2 2 4 7 2" xfId="31463" xr:uid="{6F98BF44-337F-4C17-94FF-32B297473730}"/>
    <cellStyle name="Comma 2 2 2 2 2 2 2 2 4 7 3" xfId="26326" xr:uid="{03DB52F1-FF71-4C31-B154-01B978411910}"/>
    <cellStyle name="Comma 2 2 2 2 2 2 2 2 4 7 5" xfId="22980" xr:uid="{47A85347-D137-4A5E-B1C5-C9DB4456BA48}"/>
    <cellStyle name="Comma 2 2 2 2 2 2 2 2 4 8" xfId="9349" xr:uid="{CAF16935-67F0-4C16-B2FB-FC8AB800DFCC}"/>
    <cellStyle name="Comma 2 2 2 2 2 2 2 2 4 8 2" xfId="31464" xr:uid="{066FFF3D-3AAC-427F-AF18-B9F6F05465ED}"/>
    <cellStyle name="Comma 2 2 2 2 2 2 2 2 4 8 3" xfId="26327" xr:uid="{9FDA295B-F032-4B5A-95F7-4841AA3240D3}"/>
    <cellStyle name="Comma 2 2 2 2 2 2 2 2 4 8 5" xfId="22981" xr:uid="{17A2C379-7043-47D1-8F77-54EB4CCE16C6}"/>
    <cellStyle name="Comma 2 2 2 2 2 2 2 2 4 9" xfId="9350" xr:uid="{63C9B920-07DD-4824-88A6-46EC1C2B570E}"/>
    <cellStyle name="Comma 2 2 2 2 2 2 2 2 4 9 2" xfId="31465" xr:uid="{040B7C43-D4E6-46DA-BDCE-AE429E11FA4F}"/>
    <cellStyle name="Comma 2 2 2 2 2 2 2 2 4 9 3" xfId="26328" xr:uid="{1CAB4C7E-FE20-4F09-B073-A53CDCEFBCF0}"/>
    <cellStyle name="Comma 2 2 2 2 2 2 2 2 4 9 5" xfId="22982" xr:uid="{E3723EF2-A550-4119-87C9-0A8A381F026B}"/>
    <cellStyle name="Comma 2 2 2 2 2 2 2 2 5" xfId="9351" xr:uid="{97832C89-B9E0-48D2-BE09-781034A2099E}"/>
    <cellStyle name="Comma 2 2 2 2 2 2 2 2 5 2" xfId="22983" xr:uid="{F60B9CBD-7597-41B4-A1E4-6EB521FF4FC5}"/>
    <cellStyle name="Comma 2 2 2 2 2 2 2 2 6" xfId="9352" xr:uid="{50520B30-FD23-4A7A-BD4E-A26A032CCB38}"/>
    <cellStyle name="Comma 2 2 2 2 2 2 2 2 6 2" xfId="22984" xr:uid="{24B60E44-5518-4874-98BE-904DE268DA82}"/>
    <cellStyle name="Comma 2 2 2 2 2 2 2 2 7" xfId="9353" xr:uid="{7F8CA50F-7BDA-4B54-8DE8-20FCB3DD651E}"/>
    <cellStyle name="Comma 2 2 2 2 2 2 2 2 7 2" xfId="22985" xr:uid="{329783D7-3728-4C20-92F0-31141947B338}"/>
    <cellStyle name="Comma 2 2 2 2 2 2 2 2 8" xfId="9354" xr:uid="{1F143886-A759-4578-96C3-D00BFEFF049E}"/>
    <cellStyle name="Comma 2 2 2 2 2 2 2 2 8 2" xfId="22986" xr:uid="{4072438E-3540-4F3D-BF09-19DBB3A2CBC7}"/>
    <cellStyle name="Comma 2 2 2 2 2 2 2 2 9" xfId="9355" xr:uid="{E9B6689B-E2EE-4C89-9D89-5D55BC7885F8}"/>
    <cellStyle name="Comma 2 2 2 2 2 2 2 2 9 2" xfId="22987" xr:uid="{83BA7974-E723-4D32-BDDD-3AABE8AB666E}"/>
    <cellStyle name="Comma 2 2 2 2 2 2 2 3" xfId="4726" xr:uid="{544C33E7-D88E-4693-8936-88A8CB08E154}"/>
    <cellStyle name="Comma 2 2 2 2 2 2 2 3 10" xfId="9356" xr:uid="{BD0E05C7-0ED1-4500-A3BD-3D9501A3F94A}"/>
    <cellStyle name="Comma 2 2 2 2 2 2 2 3 10 2" xfId="31467" xr:uid="{E2085F58-A3B8-4040-9C64-7005861926D6}"/>
    <cellStyle name="Comma 2 2 2 2 2 2 2 3 10 3" xfId="26330" xr:uid="{A1D0082C-21F0-4AAB-9194-C561081D1C58}"/>
    <cellStyle name="Comma 2 2 2 2 2 2 2 3 10 5" xfId="22989" xr:uid="{7C3F5994-3E25-4DDD-9F6D-CD1B9CFBE0D5}"/>
    <cellStyle name="Comma 2 2 2 2 2 2 2 3 11" xfId="31466" xr:uid="{CD77CF0A-222A-4F46-9FB0-FAA945611CE5}"/>
    <cellStyle name="Comma 2 2 2 2 2 2 2 3 12" xfId="26329" xr:uid="{F6558618-62D9-4246-AD24-28F34EB72B45}"/>
    <cellStyle name="Comma 2 2 2 2 2 2 2 3 13" xfId="22988" xr:uid="{50725D6D-8C88-47A8-BD82-7C6A4E69B102}"/>
    <cellStyle name="Comma 2 2 2 2 2 2 2 3 2" xfId="9357" xr:uid="{A99C4519-FD6B-4CE3-8623-47CFCF60BFB8}"/>
    <cellStyle name="Comma 2 2 2 2 2 2 2 3 2 2" xfId="31468" xr:uid="{1F183AC9-D363-413E-A2DB-5F42D0FE27B6}"/>
    <cellStyle name="Comma 2 2 2 2 2 2 2 3 2 3" xfId="26331" xr:uid="{1F3094CD-D803-4B1D-8A20-C6E6886BC0BB}"/>
    <cellStyle name="Comma 2 2 2 2 2 2 2 3 2 5" xfId="22990" xr:uid="{4F5EBD3B-1B3C-42C6-96F5-ED03368AC18C}"/>
    <cellStyle name="Comma 2 2 2 2 2 2 2 3 3" xfId="9358" xr:uid="{BE7068C0-CE32-4CE1-9590-72370F9FDC31}"/>
    <cellStyle name="Comma 2 2 2 2 2 2 2 3 3 2" xfId="31469" xr:uid="{955AD0D2-2B72-4A1F-820D-5175C340E134}"/>
    <cellStyle name="Comma 2 2 2 2 2 2 2 3 3 3" xfId="26332" xr:uid="{5C6FFDE3-AA85-4D57-9854-81B81422FEF9}"/>
    <cellStyle name="Comma 2 2 2 2 2 2 2 3 3 5" xfId="22991" xr:uid="{92F5FD4F-714A-448C-893E-582B9628F63E}"/>
    <cellStyle name="Comma 2 2 2 2 2 2 2 3 4" xfId="9359" xr:uid="{21F43E30-A4BE-4363-9A74-8D1F1800235E}"/>
    <cellStyle name="Comma 2 2 2 2 2 2 2 3 4 2" xfId="31470" xr:uid="{E49B7F1E-1EB1-41CF-BD44-5215F7F0E5DD}"/>
    <cellStyle name="Comma 2 2 2 2 2 2 2 3 4 3" xfId="26333" xr:uid="{62010AF1-7C80-4D5F-A985-96A0F0471429}"/>
    <cellStyle name="Comma 2 2 2 2 2 2 2 3 4 5" xfId="22992" xr:uid="{0152FD81-53F0-4714-8BE1-931421C3B78B}"/>
    <cellStyle name="Comma 2 2 2 2 2 2 2 3 5" xfId="9360" xr:uid="{7F4B07E5-60F3-4E26-A561-1628639D18E9}"/>
    <cellStyle name="Comma 2 2 2 2 2 2 2 3 5 2" xfId="31471" xr:uid="{969B6FB2-0379-472E-A3CE-4D0347A54C1A}"/>
    <cellStyle name="Comma 2 2 2 2 2 2 2 3 5 3" xfId="26334" xr:uid="{4FD3B510-D83C-4FAC-8F11-1034B6D1EBA1}"/>
    <cellStyle name="Comma 2 2 2 2 2 2 2 3 5 5" xfId="22993" xr:uid="{5BDA8495-C928-4A81-A64A-201619864359}"/>
    <cellStyle name="Comma 2 2 2 2 2 2 2 3 6" xfId="9361" xr:uid="{02BD3FE6-B6EF-4A7D-B8FA-70C6D5826D85}"/>
    <cellStyle name="Comma 2 2 2 2 2 2 2 3 6 2" xfId="31472" xr:uid="{8F613EAA-72FB-40B3-962A-662AC73D3939}"/>
    <cellStyle name="Comma 2 2 2 2 2 2 2 3 6 3" xfId="26335" xr:uid="{AE8FAFE4-4804-438D-A5BC-F7407BF054A2}"/>
    <cellStyle name="Comma 2 2 2 2 2 2 2 3 6 5" xfId="22994" xr:uid="{FA6E211A-B4B2-4B8D-8B5A-DA746240691D}"/>
    <cellStyle name="Comma 2 2 2 2 2 2 2 3 7" xfId="9362" xr:uid="{14ACCFA3-EF19-4117-8E49-C179E7B5037B}"/>
    <cellStyle name="Comma 2 2 2 2 2 2 2 3 7 2" xfId="31473" xr:uid="{0F553D07-049C-4A91-BF20-ABA864F2EB59}"/>
    <cellStyle name="Comma 2 2 2 2 2 2 2 3 7 3" xfId="26336" xr:uid="{B1511B63-3165-4EBC-8FD4-F80482946D70}"/>
    <cellStyle name="Comma 2 2 2 2 2 2 2 3 7 5" xfId="22995" xr:uid="{BA14FF1D-2B38-4A9D-BF74-72C0863E1D5A}"/>
    <cellStyle name="Comma 2 2 2 2 2 2 2 3 8" xfId="9363" xr:uid="{FF04C7B2-F74E-4B0E-BEF3-AF7BEEB50FAE}"/>
    <cellStyle name="Comma 2 2 2 2 2 2 2 3 8 2" xfId="31474" xr:uid="{908D01B6-AC61-4AB6-B131-8C7CE2B19811}"/>
    <cellStyle name="Comma 2 2 2 2 2 2 2 3 8 3" xfId="26337" xr:uid="{07249E73-18FA-4281-9F73-409C7D341184}"/>
    <cellStyle name="Comma 2 2 2 2 2 2 2 3 8 5" xfId="22996" xr:uid="{6ADBF778-4541-4BAC-B6D4-EF4722118B47}"/>
    <cellStyle name="Comma 2 2 2 2 2 2 2 3 9" xfId="9364" xr:uid="{6C3B8AF7-A018-4244-9400-D25C6C1E71FA}"/>
    <cellStyle name="Comma 2 2 2 2 2 2 2 3 9 2" xfId="31475" xr:uid="{3C01ACD8-DA75-46E4-ABA1-836265B30F1F}"/>
    <cellStyle name="Comma 2 2 2 2 2 2 2 3 9 3" xfId="26338" xr:uid="{DC28C02E-FEC8-4C14-B4EA-D4C13CFF53A1}"/>
    <cellStyle name="Comma 2 2 2 2 2 2 2 3 9 5" xfId="22997" xr:uid="{A6973A05-0378-4AEF-874A-608768AF9B07}"/>
    <cellStyle name="Comma 2 2 2 2 2 2 2 3_Balanse ASA legal" xfId="16829" xr:uid="{DC3EB3F4-588E-4C5D-AD8D-65882D2CDE14}"/>
    <cellStyle name="Comma 2 2 2 2 2 2 2 4" xfId="5353" xr:uid="{39FF1AE8-D4C3-4D74-83D9-1F5E74751EAF}"/>
    <cellStyle name="Comma 2 2 2 2 2 2 2 4 2" xfId="9366" xr:uid="{0D28A99E-DAED-4890-8751-DDA7DBEBA2EE}"/>
    <cellStyle name="Comma 2 2 2 2 2 2 2 4 2 10" xfId="9367" xr:uid="{51ECED53-D65F-4DA3-8FB7-8A1CAB26A384}"/>
    <cellStyle name="Comma 2 2 2 2 2 2 2 4 2 10 2" xfId="31477" xr:uid="{99287E3C-C5C1-49C4-B37A-78704DE18E38}"/>
    <cellStyle name="Comma 2 2 2 2 2 2 2 4 2 10 3" xfId="26340" xr:uid="{2A3C625F-B3F8-4AB5-A6F7-FF9066CF419F}"/>
    <cellStyle name="Comma 2 2 2 2 2 2 2 4 2 10 5" xfId="23000" xr:uid="{F2065BCF-AE48-46D5-846D-04A14FAD0C24}"/>
    <cellStyle name="Comma 2 2 2 2 2 2 2 4 2 11" xfId="31476" xr:uid="{B1B04B57-1D39-4F63-B3D0-8E0BFB2D8A20}"/>
    <cellStyle name="Comma 2 2 2 2 2 2 2 4 2 12" xfId="26339" xr:uid="{D1DC0455-E4C3-4CD2-8996-8650A0B119F0}"/>
    <cellStyle name="Comma 2 2 2 2 2 2 2 4 2 13" xfId="22999" xr:uid="{4AE49E0C-B2DF-4722-9202-0FB9E22B148B}"/>
    <cellStyle name="Comma 2 2 2 2 2 2 2 4 2 2" xfId="9368" xr:uid="{3ED6F876-ECAB-4295-A8DE-9CB383818900}"/>
    <cellStyle name="Comma 2 2 2 2 2 2 2 4 2 2 2" xfId="31478" xr:uid="{39D45328-F9F6-42BD-9006-C205AB84924F}"/>
    <cellStyle name="Comma 2 2 2 2 2 2 2 4 2 2 3" xfId="26341" xr:uid="{59B02CDD-F50B-45BA-AC35-C43CEC6B6B58}"/>
    <cellStyle name="Comma 2 2 2 2 2 2 2 4 2 2 5" xfId="23001" xr:uid="{6681F0C4-7BE5-4202-BE3C-C7FFEF41BD5A}"/>
    <cellStyle name="Comma 2 2 2 2 2 2 2 4 2 3" xfId="9369" xr:uid="{AB4A644C-CD89-487E-9BC2-C57C5FEAE90E}"/>
    <cellStyle name="Comma 2 2 2 2 2 2 2 4 2 3 2" xfId="31479" xr:uid="{51D927F1-3C4C-4F7A-B002-04C90B77AF6C}"/>
    <cellStyle name="Comma 2 2 2 2 2 2 2 4 2 3 3" xfId="26342" xr:uid="{80DBBF92-BB8E-4075-8404-7BC37FE0D698}"/>
    <cellStyle name="Comma 2 2 2 2 2 2 2 4 2 3 5" xfId="23002" xr:uid="{81F8795C-7641-4463-B169-FC7C6EA37AEB}"/>
    <cellStyle name="Comma 2 2 2 2 2 2 2 4 2 4" xfId="9370" xr:uid="{6B8EEB7E-86A7-405F-9E7A-FA046970BDCF}"/>
    <cellStyle name="Comma 2 2 2 2 2 2 2 4 2 4 2" xfId="31480" xr:uid="{3F9E52B5-098B-4ACD-9B6F-E02D393583F8}"/>
    <cellStyle name="Comma 2 2 2 2 2 2 2 4 2 4 3" xfId="26343" xr:uid="{6E79D33A-36BC-4D5F-B2D2-EBCC3FD464B8}"/>
    <cellStyle name="Comma 2 2 2 2 2 2 2 4 2 4 5" xfId="23003" xr:uid="{16125D51-ABDD-48A6-83B7-3FE4707FFB4E}"/>
    <cellStyle name="Comma 2 2 2 2 2 2 2 4 2 5" xfId="9371" xr:uid="{715512E4-AD50-49F3-9281-5A9342CEE67E}"/>
    <cellStyle name="Comma 2 2 2 2 2 2 2 4 2 5 2" xfId="31481" xr:uid="{603EDDE6-9688-4560-8792-44693359AC21}"/>
    <cellStyle name="Comma 2 2 2 2 2 2 2 4 2 5 3" xfId="26344" xr:uid="{1B24D4CA-1689-4C16-8851-01F69F37DE2F}"/>
    <cellStyle name="Comma 2 2 2 2 2 2 2 4 2 5 5" xfId="23004" xr:uid="{CA59C42D-43F9-4692-AD89-C73AAA17051A}"/>
    <cellStyle name="Comma 2 2 2 2 2 2 2 4 2 6" xfId="9372" xr:uid="{D8EA5316-F21D-48A2-A3DE-632C63C179D2}"/>
    <cellStyle name="Comma 2 2 2 2 2 2 2 4 2 6 2" xfId="31482" xr:uid="{7B0063CB-D3B2-4EFC-A77C-45A65A107C31}"/>
    <cellStyle name="Comma 2 2 2 2 2 2 2 4 2 6 3" xfId="26345" xr:uid="{2E756F59-64E1-4582-B8AE-DC34D08F557F}"/>
    <cellStyle name="Comma 2 2 2 2 2 2 2 4 2 6 5" xfId="23005" xr:uid="{CA1930DA-34ED-40A1-8778-9577F2507F1A}"/>
    <cellStyle name="Comma 2 2 2 2 2 2 2 4 2 7" xfId="9373" xr:uid="{E80369A2-7D3C-4581-A622-C9D6650785C5}"/>
    <cellStyle name="Comma 2 2 2 2 2 2 2 4 2 7 2" xfId="31483" xr:uid="{A32584D0-A4D2-46BC-8336-EED93DB8B071}"/>
    <cellStyle name="Comma 2 2 2 2 2 2 2 4 2 7 3" xfId="26346" xr:uid="{FF616198-44E3-43C4-8183-2812D229855E}"/>
    <cellStyle name="Comma 2 2 2 2 2 2 2 4 2 7 5" xfId="23006" xr:uid="{BD6886AD-B36B-4E28-9B63-B25906A110E3}"/>
    <cellStyle name="Comma 2 2 2 2 2 2 2 4 2 8" xfId="9374" xr:uid="{BEBF0D4F-9E8F-47EC-AE9C-3CA3D5F11649}"/>
    <cellStyle name="Comma 2 2 2 2 2 2 2 4 2 8 2" xfId="31484" xr:uid="{FE2D5FC0-126C-4AD8-A9F6-71503BA4C42D}"/>
    <cellStyle name="Comma 2 2 2 2 2 2 2 4 2 8 3" xfId="26347" xr:uid="{0C64EB7E-CA76-4729-A363-7082F89246A7}"/>
    <cellStyle name="Comma 2 2 2 2 2 2 2 4 2 8 5" xfId="23007" xr:uid="{5854C58E-0216-4AAD-8521-D58A45E89DC8}"/>
    <cellStyle name="Comma 2 2 2 2 2 2 2 4 2 9" xfId="9375" xr:uid="{D411149F-B9B4-4716-AED4-8AC8F05BC2BB}"/>
    <cellStyle name="Comma 2 2 2 2 2 2 2 4 2 9 2" xfId="31485" xr:uid="{6CB5D4CC-A6FB-4BBF-81AE-73B0E454C932}"/>
    <cellStyle name="Comma 2 2 2 2 2 2 2 4 2 9 3" xfId="26348" xr:uid="{573D0730-72D8-4DB2-990C-79FCA64D5031}"/>
    <cellStyle name="Comma 2 2 2 2 2 2 2 4 2 9 5" xfId="23008" xr:uid="{41858AE8-AA33-4C94-A45C-E330253D5399}"/>
    <cellStyle name="Comma 2 2 2 2 2 2 2 4 3" xfId="9365" xr:uid="{E092AD3B-AC17-4631-B1FE-38AE0578162F}"/>
    <cellStyle name="Comma 2 2 2 2 2 2 2 4 4" xfId="22998" xr:uid="{6E91F2BE-892B-4F53-A852-80AAD63098EB}"/>
    <cellStyle name="Comma 2 2 2 2 2 2 2 4_RES FLAT" xfId="16830" xr:uid="{EBDD086E-2847-4CA3-B31D-34F050114F6C}"/>
    <cellStyle name="Comma 2 2 2 2 2 2 2 5" xfId="3785" xr:uid="{3DF5AD72-1EDD-4CB5-8960-6D6A6DE616B1}"/>
    <cellStyle name="Comma 2 2 2 2 2 2 2 5 2" xfId="9377" xr:uid="{1C524E7B-38F3-4DFD-B245-34F9CF989C94}"/>
    <cellStyle name="Comma 2 2 2 2 2 2 2 5 2 10" xfId="9378" xr:uid="{B0040EA6-8413-464D-B8B0-5B7DFE076CD5}"/>
    <cellStyle name="Comma 2 2 2 2 2 2 2 5 2 10 2" xfId="31487" xr:uid="{44957F0F-F87A-4338-BEA5-EE61A824DAD5}"/>
    <cellStyle name="Comma 2 2 2 2 2 2 2 5 2 10 3" xfId="26350" xr:uid="{476D881B-5132-42F2-A1B6-5EDFF6011E91}"/>
    <cellStyle name="Comma 2 2 2 2 2 2 2 5 2 10 5" xfId="23011" xr:uid="{C739855A-8A1F-4EDA-A94B-3C039A0C662C}"/>
    <cellStyle name="Comma 2 2 2 2 2 2 2 5 2 11" xfId="31486" xr:uid="{52DB09B4-185B-4D63-9964-37651578B12C}"/>
    <cellStyle name="Comma 2 2 2 2 2 2 2 5 2 12" xfId="26349" xr:uid="{6A22D621-80BD-44E1-9EF2-84BD0089591F}"/>
    <cellStyle name="Comma 2 2 2 2 2 2 2 5 2 13" xfId="23010" xr:uid="{28ADFE47-71D4-4CAB-BB30-42C7EF507523}"/>
    <cellStyle name="Comma 2 2 2 2 2 2 2 5 2 2" xfId="9379" xr:uid="{5D40FFA3-B8C7-4323-A622-A2312592BA01}"/>
    <cellStyle name="Comma 2 2 2 2 2 2 2 5 2 2 2" xfId="31488" xr:uid="{2C2EF13D-E17E-4FED-BEA0-6F044DA7711C}"/>
    <cellStyle name="Comma 2 2 2 2 2 2 2 5 2 2 3" xfId="26351" xr:uid="{A2EC5129-8D2C-40D3-953F-6AE13350CA1E}"/>
    <cellStyle name="Comma 2 2 2 2 2 2 2 5 2 2 5" xfId="23012" xr:uid="{0D2D53D3-B03A-4887-934C-F98728619775}"/>
    <cellStyle name="Comma 2 2 2 2 2 2 2 5 2 3" xfId="9380" xr:uid="{5779069D-6912-4D67-BD28-0A46C58DFC34}"/>
    <cellStyle name="Comma 2 2 2 2 2 2 2 5 2 3 2" xfId="31489" xr:uid="{D05FD856-AA8A-433F-BE3E-DB50898FF2B1}"/>
    <cellStyle name="Comma 2 2 2 2 2 2 2 5 2 3 3" xfId="26352" xr:uid="{99A9F131-6487-4CB3-A6FC-E4110C33C05C}"/>
    <cellStyle name="Comma 2 2 2 2 2 2 2 5 2 3 5" xfId="23013" xr:uid="{CFB55172-FA4D-4FB6-A09D-416FECBB19A0}"/>
    <cellStyle name="Comma 2 2 2 2 2 2 2 5 2 4" xfId="9381" xr:uid="{47E44B14-BE63-4E1E-9DE6-61BCCA68897B}"/>
    <cellStyle name="Comma 2 2 2 2 2 2 2 5 2 4 2" xfId="31490" xr:uid="{F70E7273-3061-437A-94CE-325596B3933D}"/>
    <cellStyle name="Comma 2 2 2 2 2 2 2 5 2 4 3" xfId="26353" xr:uid="{AA1D9812-3A6F-4F6D-8245-9EBAEC9210F4}"/>
    <cellStyle name="Comma 2 2 2 2 2 2 2 5 2 4 5" xfId="23014" xr:uid="{74528CA2-0B3B-4B04-818E-0CCB3A64194D}"/>
    <cellStyle name="Comma 2 2 2 2 2 2 2 5 2 5" xfId="9382" xr:uid="{9C2E5481-7B73-4D62-B0AF-A006D130A974}"/>
    <cellStyle name="Comma 2 2 2 2 2 2 2 5 2 5 2" xfId="31491" xr:uid="{A6A6EF47-6E9B-4C97-985E-BDF06DFE4F9E}"/>
    <cellStyle name="Comma 2 2 2 2 2 2 2 5 2 5 3" xfId="26354" xr:uid="{FAD6216F-B837-4AEB-B7FC-3B978F53FC62}"/>
    <cellStyle name="Comma 2 2 2 2 2 2 2 5 2 5 5" xfId="23015" xr:uid="{B2AE2982-89EC-4D11-BF13-8426F74DA79B}"/>
    <cellStyle name="Comma 2 2 2 2 2 2 2 5 2 6" xfId="9383" xr:uid="{6C069762-1E16-4B7C-8644-09E98CAD2E46}"/>
    <cellStyle name="Comma 2 2 2 2 2 2 2 5 2 6 2" xfId="31492" xr:uid="{A4C07134-EF03-49D8-BDD8-2DEC8A45A4FF}"/>
    <cellStyle name="Comma 2 2 2 2 2 2 2 5 2 6 3" xfId="26355" xr:uid="{512333D6-E470-450B-9A25-D79CB391EDF3}"/>
    <cellStyle name="Comma 2 2 2 2 2 2 2 5 2 6 5" xfId="23016" xr:uid="{57D6D32D-5B67-4CD0-BB64-ADD8FB8D6172}"/>
    <cellStyle name="Comma 2 2 2 2 2 2 2 5 2 7" xfId="9384" xr:uid="{1E2086FB-154C-4DBE-86B1-BEFBF3176EF9}"/>
    <cellStyle name="Comma 2 2 2 2 2 2 2 5 2 7 2" xfId="31493" xr:uid="{C710CCA0-3C9C-444C-BEC1-B21C853A4F47}"/>
    <cellStyle name="Comma 2 2 2 2 2 2 2 5 2 7 3" xfId="26356" xr:uid="{1433506E-5E66-4F55-98F0-F038B05158F2}"/>
    <cellStyle name="Comma 2 2 2 2 2 2 2 5 2 7 5" xfId="23017" xr:uid="{A13B1167-78FF-4E18-B618-6F718CB44A7B}"/>
    <cellStyle name="Comma 2 2 2 2 2 2 2 5 2 8" xfId="9385" xr:uid="{553AF51E-DC14-420F-89E9-7D9B32678A98}"/>
    <cellStyle name="Comma 2 2 2 2 2 2 2 5 2 8 2" xfId="31494" xr:uid="{1DC6AF2B-9CEA-4576-9E74-6652B625DEF5}"/>
    <cellStyle name="Comma 2 2 2 2 2 2 2 5 2 8 3" xfId="26357" xr:uid="{C4C8324A-0677-4E60-930F-3E2A36F2F8FE}"/>
    <cellStyle name="Comma 2 2 2 2 2 2 2 5 2 8 5" xfId="23018" xr:uid="{DCEE4DAD-E860-4592-AF25-3DAD7658C668}"/>
    <cellStyle name="Comma 2 2 2 2 2 2 2 5 2 9" xfId="9386" xr:uid="{3636E347-4D3D-4DD3-BDC1-05895E63B250}"/>
    <cellStyle name="Comma 2 2 2 2 2 2 2 5 2 9 2" xfId="31495" xr:uid="{20DC5FF2-3689-4EAB-9CD0-76AE933BDED4}"/>
    <cellStyle name="Comma 2 2 2 2 2 2 2 5 2 9 3" xfId="26358" xr:uid="{D9C216B4-0614-4BF2-ABB2-35F69C42374B}"/>
    <cellStyle name="Comma 2 2 2 2 2 2 2 5 2 9 5" xfId="23019" xr:uid="{31B8A1E9-F72F-4EFA-86D6-267012F70DC9}"/>
    <cellStyle name="Comma 2 2 2 2 2 2 2 5 3" xfId="9376" xr:uid="{0FD0BEAF-015E-4187-93B4-5E2F9E13CE0F}"/>
    <cellStyle name="Comma 2 2 2 2 2 2 2 5 4" xfId="23009" xr:uid="{F69637BF-EE7B-4E9F-8CAA-CB557DCC3792}"/>
    <cellStyle name="Comma 2 2 2 2 2 2 2 6" xfId="4433" xr:uid="{3E48133D-6F17-48DC-A82B-09EAA7F55B41}"/>
    <cellStyle name="Comma 2 2 2 2 2 2 2 6 2" xfId="31496" xr:uid="{DF95EB8F-B7BD-4A3C-AB08-CED3364C3F0A}"/>
    <cellStyle name="Comma 2 2 2 2 2 2 2 6 3" xfId="26359" xr:uid="{9E5EACD0-EF41-4F0F-814E-CD9C42B1D510}"/>
    <cellStyle name="Comma 2 2 2 2 2 2 2 6 5" xfId="23020" xr:uid="{B65D32E8-52EF-4319-861C-22E297769573}"/>
    <cellStyle name="Comma 2 2 2 2 2 2 2 7" xfId="5515" xr:uid="{47339B71-F7DB-4D4A-BAEB-6A54ACCBCF75}"/>
    <cellStyle name="Comma 2 2 2 2 2 2 2 7 2" xfId="31497" xr:uid="{7FD9BD3F-38F1-4DB9-ACFD-7A1D461309C9}"/>
    <cellStyle name="Comma 2 2 2 2 2 2 2 7 3" xfId="26360" xr:uid="{DA66B203-0FD6-4A9A-B94F-B1B3BE3ABD48}"/>
    <cellStyle name="Comma 2 2 2 2 2 2 2 7 5" xfId="23021" xr:uid="{3D1DD402-44DB-4415-8AD3-A7654691B19F}"/>
    <cellStyle name="Comma 2 2 2 2 2 2 2 8" xfId="9387" xr:uid="{0AF64480-713F-4010-B43C-2702974D0332}"/>
    <cellStyle name="Comma 2 2 2 2 2 2 2 8 2" xfId="31498" xr:uid="{54341C9B-37BE-4664-8FE9-832D18291857}"/>
    <cellStyle name="Comma 2 2 2 2 2 2 2 8 3" xfId="26361" xr:uid="{4F6750C7-FD06-486A-A629-36F15BC7FA0B}"/>
    <cellStyle name="Comma 2 2 2 2 2 2 2 8 5" xfId="23022" xr:uid="{D58904D9-4B85-4261-A08E-4809211786D2}"/>
    <cellStyle name="Comma 2 2 2 2 2 2 2 9" xfId="9388" xr:uid="{B86DF6E5-047A-4DF7-ABE3-1433132F609A}"/>
    <cellStyle name="Comma 2 2 2 2 2 2 2 9 2" xfId="31499" xr:uid="{5A54006B-B68F-40A5-8646-8DD057936AFB}"/>
    <cellStyle name="Comma 2 2 2 2 2 2 2 9 3" xfId="26362" xr:uid="{1C5D5708-1E06-4E86-8141-10E632682058}"/>
    <cellStyle name="Comma 2 2 2 2 2 2 2 9 5" xfId="23023" xr:uid="{95DB138E-537B-4D7F-A97A-82D00EA47594}"/>
    <cellStyle name="Comma 2 2 2 2 2 2 2_Balanse ASA legal" xfId="16831" xr:uid="{D69BC60D-ACE7-4A02-B14B-740A33ED6B48}"/>
    <cellStyle name="Comma 2 2 2 2 2 2 3" xfId="4924" xr:uid="{2D7746C9-6A01-4228-8F5A-AA726208B476}"/>
    <cellStyle name="Comma 2 2 2 2 2 2 3 10" xfId="9389" xr:uid="{CD25BC64-AD3C-4046-A896-D6AD73633671}"/>
    <cellStyle name="Comma 2 2 2 2 2 2 3 10 2" xfId="31501" xr:uid="{4E6D8C26-1E79-474F-A6B4-B52ED6F0875A}"/>
    <cellStyle name="Comma 2 2 2 2 2 2 3 10 3" xfId="26364" xr:uid="{0951CC5B-02BA-4B96-860A-70DAB5DB22A6}"/>
    <cellStyle name="Comma 2 2 2 2 2 2 3 10 5" xfId="23025" xr:uid="{543CEA85-38E7-4B8E-B075-223011ABDA80}"/>
    <cellStyle name="Comma 2 2 2 2 2 2 3 11" xfId="31500" xr:uid="{9FB6DB92-6F8B-43E2-B758-9492E99BAE59}"/>
    <cellStyle name="Comma 2 2 2 2 2 2 3 12" xfId="26363" xr:uid="{517BF474-A674-463A-8074-98D4C99F49DB}"/>
    <cellStyle name="Comma 2 2 2 2 2 2 3 13" xfId="23024" xr:uid="{58CD4977-6E4B-43BE-80AB-D728596D3BBE}"/>
    <cellStyle name="Comma 2 2 2 2 2 2 3 2" xfId="9390" xr:uid="{2E2636AC-C522-4D24-8F9F-7463A8736391}"/>
    <cellStyle name="Comma 2 2 2 2 2 2 3 2 2" xfId="31502" xr:uid="{60309384-037B-4AC9-92AD-F5D4E33E8953}"/>
    <cellStyle name="Comma 2 2 2 2 2 2 3 2 3" xfId="26365" xr:uid="{75EC95AC-54FF-4981-9855-D05575AC63D3}"/>
    <cellStyle name="Comma 2 2 2 2 2 2 3 2 5" xfId="23026" xr:uid="{0D7F2E88-36FB-4041-95B9-6D6A2E8570EE}"/>
    <cellStyle name="Comma 2 2 2 2 2 2 3 3" xfId="9391" xr:uid="{6255E4C2-1549-43EC-B0AD-51BDCF39A69F}"/>
    <cellStyle name="Comma 2 2 2 2 2 2 3 3 2" xfId="31503" xr:uid="{4BC04D66-AD1D-47D7-AABB-00AE1E965C5F}"/>
    <cellStyle name="Comma 2 2 2 2 2 2 3 3 3" xfId="26366" xr:uid="{ECEA0507-FF4D-4DBC-8C72-AD510E444975}"/>
    <cellStyle name="Comma 2 2 2 2 2 2 3 3 5" xfId="23027" xr:uid="{6A14E759-B191-452C-8B90-C698806CD264}"/>
    <cellStyle name="Comma 2 2 2 2 2 2 3 4" xfId="9392" xr:uid="{ECE44610-F407-4F19-ABDE-55921164D1C2}"/>
    <cellStyle name="Comma 2 2 2 2 2 2 3 4 2" xfId="31504" xr:uid="{02DB55B4-7E94-4C69-8482-3D73EBBE988D}"/>
    <cellStyle name="Comma 2 2 2 2 2 2 3 4 3" xfId="26367" xr:uid="{A6A50756-5899-493F-B5F0-D94D39E4F6C1}"/>
    <cellStyle name="Comma 2 2 2 2 2 2 3 4 5" xfId="23028" xr:uid="{6D8E3537-B657-4F16-B9BA-CB0239E8D0CF}"/>
    <cellStyle name="Comma 2 2 2 2 2 2 3 5" xfId="9393" xr:uid="{E6A78123-46DE-44E0-8C88-269342152D23}"/>
    <cellStyle name="Comma 2 2 2 2 2 2 3 5 2" xfId="31505" xr:uid="{596CD225-C947-4FDD-BD6A-5AC2086D94FC}"/>
    <cellStyle name="Comma 2 2 2 2 2 2 3 5 3" xfId="26368" xr:uid="{DABA38FB-8E02-4118-8CCA-A24FDE7B5510}"/>
    <cellStyle name="Comma 2 2 2 2 2 2 3 5 5" xfId="23029" xr:uid="{5796CCAC-F82B-406F-8F31-ACBFD2FDF49B}"/>
    <cellStyle name="Comma 2 2 2 2 2 2 3 6" xfId="9394" xr:uid="{8555C7E9-131A-43D6-A4E3-0239EF599550}"/>
    <cellStyle name="Comma 2 2 2 2 2 2 3 6 2" xfId="31506" xr:uid="{E33C496C-0440-4CDC-8512-351C7FCF3D26}"/>
    <cellStyle name="Comma 2 2 2 2 2 2 3 6 3" xfId="26369" xr:uid="{EB7075D6-58E8-4B1E-AB91-58769DC437AC}"/>
    <cellStyle name="Comma 2 2 2 2 2 2 3 6 5" xfId="23030" xr:uid="{32E95128-5A4A-4968-821A-FA9171EBA312}"/>
    <cellStyle name="Comma 2 2 2 2 2 2 3 7" xfId="9395" xr:uid="{3F152F8E-C9D5-454A-B8C3-CF9574FBBA2E}"/>
    <cellStyle name="Comma 2 2 2 2 2 2 3 7 2" xfId="31507" xr:uid="{C0B9910B-1F25-4BAB-96BA-D9038A230577}"/>
    <cellStyle name="Comma 2 2 2 2 2 2 3 7 3" xfId="26370" xr:uid="{0896F934-EB63-4A01-83D0-180D01DB56E4}"/>
    <cellStyle name="Comma 2 2 2 2 2 2 3 7 5" xfId="23031" xr:uid="{0B287F62-ADCB-4687-AA7E-F06BA5EA2DBD}"/>
    <cellStyle name="Comma 2 2 2 2 2 2 3 8" xfId="9396" xr:uid="{E74A1DC6-6E42-43D8-8ABE-E10F18E9B1CF}"/>
    <cellStyle name="Comma 2 2 2 2 2 2 3 8 2" xfId="31508" xr:uid="{8A016386-7582-415C-996B-BEF1FD9D534A}"/>
    <cellStyle name="Comma 2 2 2 2 2 2 3 8 3" xfId="26371" xr:uid="{85CDCA50-0996-4FA1-858D-47E9B0C0F6E3}"/>
    <cellStyle name="Comma 2 2 2 2 2 2 3 8 5" xfId="23032" xr:uid="{8B98AA04-8C4C-4068-8A67-AB12D4E4B250}"/>
    <cellStyle name="Comma 2 2 2 2 2 2 3 9" xfId="9397" xr:uid="{71BDD051-E9A5-4619-8F73-C293518AA92E}"/>
    <cellStyle name="Comma 2 2 2 2 2 2 3 9 2" xfId="31509" xr:uid="{3051A6FC-3C41-442D-81C8-BB8D29133194}"/>
    <cellStyle name="Comma 2 2 2 2 2 2 3 9 3" xfId="26372" xr:uid="{8310BE1C-4BAE-489E-8409-69AB53B8FE14}"/>
    <cellStyle name="Comma 2 2 2 2 2 2 3 9 5" xfId="23033" xr:uid="{67AADDA0-AE69-43ED-84ED-E732E477962A}"/>
    <cellStyle name="Comma 2 2 2 2 2 2 3_Balanse ASA legal" xfId="16832" xr:uid="{FEBECCA9-AACB-40D6-8A4E-BDE8182CF5C6}"/>
    <cellStyle name="Comma 2 2 2 2 2 2 4" xfId="438" xr:uid="{EA8960AD-AD40-45DA-99C5-0472B0FDF065}"/>
    <cellStyle name="Comma 2 2 2 2 2 2 4 2" xfId="9398" xr:uid="{0E3C3B5D-ECC4-4E13-821C-5F2B8673C5E1}"/>
    <cellStyle name="Comma 2 2 2 2 2 2 4 2 2" xfId="23035" xr:uid="{099F0CAF-A124-4960-ACB8-CD5A7A107E8D}"/>
    <cellStyle name="Comma 2 2 2 2 2 2 4 3" xfId="21386" xr:uid="{F72E5CD3-F2A0-4B40-97FB-497FF08BB5B1}"/>
    <cellStyle name="Comma 2 2 2 2 2 2 4 3 3" xfId="27811" xr:uid="{D0A338CE-6D30-4765-B7FA-DFBD466DD24F}"/>
    <cellStyle name="Comma 2 2 2 2 2 2 4 3 4" xfId="24938" xr:uid="{1E85570E-CD06-44F7-925D-FD44C312755C}"/>
    <cellStyle name="Comma 2 2 2 2 2 2 4 4" xfId="23034" xr:uid="{32BBAD59-9F10-4755-9243-DD5E418AF241}"/>
    <cellStyle name="Comma 2 2 2 2 2 2 5" xfId="5272" xr:uid="{42E73D9E-3293-48DB-914E-C55118835410}"/>
    <cellStyle name="Comma 2 2 2 2 2 2 5 10" xfId="9400" xr:uid="{9154EA66-7CBF-4234-941C-F054B6717BE1}"/>
    <cellStyle name="Comma 2 2 2 2 2 2 5 10 2" xfId="31511" xr:uid="{0A0BBE33-2502-48C4-89B1-5E650E7C5193}"/>
    <cellStyle name="Comma 2 2 2 2 2 2 5 10 3" xfId="26374" xr:uid="{D52C7681-1228-4913-B079-F782050AF290}"/>
    <cellStyle name="Comma 2 2 2 2 2 2 5 10 5" xfId="23037" xr:uid="{6C560B87-AAA2-4EA4-9BB0-36E003B82B1B}"/>
    <cellStyle name="Comma 2 2 2 2 2 2 5 11" xfId="9401" xr:uid="{9D2E2229-4AD3-46FD-8645-A2C1ABEF065C}"/>
    <cellStyle name="Comma 2 2 2 2 2 2 5 11 2" xfId="31512" xr:uid="{E8C24908-C7E0-4736-856A-1411B1897F09}"/>
    <cellStyle name="Comma 2 2 2 2 2 2 5 11 3" xfId="26375" xr:uid="{85EC46AB-8E30-402F-AC48-DC225CD15B70}"/>
    <cellStyle name="Comma 2 2 2 2 2 2 5 11 5" xfId="23038" xr:uid="{482DDB3B-240F-462D-A05E-F4C7B5C2B0E1}"/>
    <cellStyle name="Comma 2 2 2 2 2 2 5 12" xfId="9399" xr:uid="{A5B071E1-6797-4CB4-9D29-27F37792FA4F}"/>
    <cellStyle name="Comma 2 2 2 2 2 2 5 12 3" xfId="31510" xr:uid="{FF843B45-4B1C-4040-BE83-D93E8CBF4708}"/>
    <cellStyle name="Comma 2 2 2 2 2 2 5 13" xfId="26373" xr:uid="{74475CF9-69F2-43B6-947B-56AF50F2931E}"/>
    <cellStyle name="Comma 2 2 2 2 2 2 5 14" xfId="23036" xr:uid="{9D3A8C71-EC5B-4B25-B59D-2D9947684ECD}"/>
    <cellStyle name="Comma 2 2 2 2 2 2 5 2" xfId="9402" xr:uid="{17974808-9DD3-4B0F-A1FD-7D364786B3E7}"/>
    <cellStyle name="Comma 2 2 2 2 2 2 5 2 2" xfId="23039" xr:uid="{E927474D-324C-4C9B-B87C-2A189DF98B23}"/>
    <cellStyle name="Comma 2 2 2 2 2 2 5 3" xfId="9403" xr:uid="{D4ADF022-B021-4A54-B0E5-E5596417EFD5}"/>
    <cellStyle name="Comma 2 2 2 2 2 2 5 3 2" xfId="31513" xr:uid="{47F023B5-C33D-45D8-B66A-595BD2D31F89}"/>
    <cellStyle name="Comma 2 2 2 2 2 2 5 3 3" xfId="26376" xr:uid="{3F0B1711-C5FA-4D6F-AA7F-8FCB2218B297}"/>
    <cellStyle name="Comma 2 2 2 2 2 2 5 3 5" xfId="23040" xr:uid="{31DBE0A8-C8D3-42B3-9DFF-E14CDE1B2D7D}"/>
    <cellStyle name="Comma 2 2 2 2 2 2 5 4" xfId="9404" xr:uid="{B1BEFEBD-4A22-4EC4-9F6C-1B5BEE7F0F3D}"/>
    <cellStyle name="Comma 2 2 2 2 2 2 5 4 2" xfId="31514" xr:uid="{D4A1630C-8BB3-4CE5-A2F3-6B7D6F625F1A}"/>
    <cellStyle name="Comma 2 2 2 2 2 2 5 4 3" xfId="26377" xr:uid="{B7995BAE-3588-450C-B545-D551DBD78953}"/>
    <cellStyle name="Comma 2 2 2 2 2 2 5 4 5" xfId="23041" xr:uid="{3252C59C-2EED-45E0-9AFE-36ADA961C1F5}"/>
    <cellStyle name="Comma 2 2 2 2 2 2 5 5" xfId="9405" xr:uid="{B5E5963F-21CD-4FC5-8F45-657CD00A392D}"/>
    <cellStyle name="Comma 2 2 2 2 2 2 5 5 2" xfId="31515" xr:uid="{77C7DED7-ABA5-44A9-8A98-A906694A3B1E}"/>
    <cellStyle name="Comma 2 2 2 2 2 2 5 5 3" xfId="26378" xr:uid="{AEA4D32F-6649-49A5-A5F8-7AE094225EAB}"/>
    <cellStyle name="Comma 2 2 2 2 2 2 5 5 5" xfId="23042" xr:uid="{F8A6B497-58DC-4C8E-801B-452FB8EC86F3}"/>
    <cellStyle name="Comma 2 2 2 2 2 2 5 6" xfId="9406" xr:uid="{5892DEA1-E5BD-4F44-BCD0-C9E2B3483C2F}"/>
    <cellStyle name="Comma 2 2 2 2 2 2 5 6 2" xfId="31516" xr:uid="{857EFFA4-2F3E-44B9-9200-FE1C8AF2C4AD}"/>
    <cellStyle name="Comma 2 2 2 2 2 2 5 6 3" xfId="26379" xr:uid="{2E8AB19C-9B88-4EAD-AF36-E13923749B94}"/>
    <cellStyle name="Comma 2 2 2 2 2 2 5 6 5" xfId="23043" xr:uid="{0E111EF2-BB09-45C3-BF9B-59C50FB429AF}"/>
    <cellStyle name="Comma 2 2 2 2 2 2 5 7" xfId="9407" xr:uid="{9E82DA28-1270-4BCD-908F-E2B83125F91D}"/>
    <cellStyle name="Comma 2 2 2 2 2 2 5 7 2" xfId="31517" xr:uid="{BAAA7687-5E15-44D1-82DD-F756E06F9E73}"/>
    <cellStyle name="Comma 2 2 2 2 2 2 5 7 3" xfId="26380" xr:uid="{4747AE55-17D1-4D16-8DCC-29D6F04DCDF7}"/>
    <cellStyle name="Comma 2 2 2 2 2 2 5 7 5" xfId="23044" xr:uid="{2CB12ADA-0505-4FA3-BC0E-3BFAF1A39E26}"/>
    <cellStyle name="Comma 2 2 2 2 2 2 5 8" xfId="9408" xr:uid="{01CF45FB-5634-4FD3-8279-63602E5210D6}"/>
    <cellStyle name="Comma 2 2 2 2 2 2 5 8 2" xfId="31518" xr:uid="{EC99439D-6251-4934-88F0-4A8BE0CC3984}"/>
    <cellStyle name="Comma 2 2 2 2 2 2 5 8 3" xfId="26381" xr:uid="{2CCFB957-F9BD-4594-971B-F93476E3B096}"/>
    <cellStyle name="Comma 2 2 2 2 2 2 5 8 5" xfId="23045" xr:uid="{B7A60233-CE4E-453C-8357-FAA2C12E6ADB}"/>
    <cellStyle name="Comma 2 2 2 2 2 2 5 9" xfId="9409" xr:uid="{B9BB9042-BD0D-4F5D-82ED-C5C7862DB413}"/>
    <cellStyle name="Comma 2 2 2 2 2 2 5 9 2" xfId="31519" xr:uid="{255784EE-1D76-4632-8BA2-E016E891E95B}"/>
    <cellStyle name="Comma 2 2 2 2 2 2 5 9 3" xfId="26382" xr:uid="{31B72FB5-3CFF-401A-B6BA-B3AC54CD14A7}"/>
    <cellStyle name="Comma 2 2 2 2 2 2 5 9 5" xfId="23046" xr:uid="{49BF2767-38A0-47D6-BB35-3A61137380EE}"/>
    <cellStyle name="Comma 2 2 2 2 2 2 6" xfId="4497" xr:uid="{F27F7958-F746-47BC-9188-BF2C2EBBA9D1}"/>
    <cellStyle name="Comma 2 2 2 2 2 2 6 10" xfId="9411" xr:uid="{97D12893-CFA9-4E6F-9176-5C7E9626EBCA}"/>
    <cellStyle name="Comma 2 2 2 2 2 2 6 10 2" xfId="31521" xr:uid="{AE6D954B-D526-4DEE-81F4-E41758E85407}"/>
    <cellStyle name="Comma 2 2 2 2 2 2 6 10 3" xfId="26384" xr:uid="{4C3748C0-2A0F-4A67-9BE9-E46466B0422E}"/>
    <cellStyle name="Comma 2 2 2 2 2 2 6 10 5" xfId="23048" xr:uid="{99EA19A4-9BDD-41EC-8088-AD8174B941AC}"/>
    <cellStyle name="Comma 2 2 2 2 2 2 6 11" xfId="9412" xr:uid="{35633AD2-52EE-44CF-85E2-46AD6AFCF738}"/>
    <cellStyle name="Comma 2 2 2 2 2 2 6 11 2" xfId="31522" xr:uid="{831BA5EF-8608-4DD8-92C7-327AFF4BC858}"/>
    <cellStyle name="Comma 2 2 2 2 2 2 6 11 3" xfId="26385" xr:uid="{932F959C-2A33-4DB7-9033-724AC7AB0393}"/>
    <cellStyle name="Comma 2 2 2 2 2 2 6 11 5" xfId="23049" xr:uid="{CC29AC34-F26D-4233-AB9D-F8909AB92075}"/>
    <cellStyle name="Comma 2 2 2 2 2 2 6 12" xfId="9410" xr:uid="{5307E897-EEB9-4009-B6A1-04B1A6CCB5AE}"/>
    <cellStyle name="Comma 2 2 2 2 2 2 6 12 3" xfId="31520" xr:uid="{ACECF627-F3AF-4BC9-B565-728D946CAAEC}"/>
    <cellStyle name="Comma 2 2 2 2 2 2 6 13" xfId="26383" xr:uid="{7C83CA40-09B8-4AA9-8686-B2BCF78B4798}"/>
    <cellStyle name="Comma 2 2 2 2 2 2 6 14" xfId="23047" xr:uid="{DE0FE2F9-4150-49EC-A95D-C15EEC0B8C12}"/>
    <cellStyle name="Comma 2 2 2 2 2 2 6 2" xfId="9413" xr:uid="{C46263CD-036B-442F-A0A1-A2FD7C30A68E}"/>
    <cellStyle name="Comma 2 2 2 2 2 2 6 2 2" xfId="23050" xr:uid="{AA587FF9-0081-436E-BE68-179D9FCA7AC7}"/>
    <cellStyle name="Comma 2 2 2 2 2 2 6 3" xfId="9414" xr:uid="{CECA4ABF-E2AE-4153-BACE-EDBF6A84CD0B}"/>
    <cellStyle name="Comma 2 2 2 2 2 2 6 3 2" xfId="31523" xr:uid="{5C131E1F-3A0E-4FE5-B25C-A4C9627DFDCB}"/>
    <cellStyle name="Comma 2 2 2 2 2 2 6 3 3" xfId="26386" xr:uid="{5631EC82-D6C4-483D-9680-9D790D4825A4}"/>
    <cellStyle name="Comma 2 2 2 2 2 2 6 3 5" xfId="23051" xr:uid="{217B789A-5C51-4FA2-AED2-A89E490076FF}"/>
    <cellStyle name="Comma 2 2 2 2 2 2 6 4" xfId="9415" xr:uid="{90E30684-D61C-4058-BF40-F851F1236DB4}"/>
    <cellStyle name="Comma 2 2 2 2 2 2 6 4 2" xfId="31524" xr:uid="{172A2299-013C-4851-B8B4-381B65DD2411}"/>
    <cellStyle name="Comma 2 2 2 2 2 2 6 4 3" xfId="26387" xr:uid="{B17AA003-6D65-40C7-BD50-85FCADF2CEE4}"/>
    <cellStyle name="Comma 2 2 2 2 2 2 6 4 5" xfId="23052" xr:uid="{910100D1-0BB2-44C3-B3EB-92D437A62E88}"/>
    <cellStyle name="Comma 2 2 2 2 2 2 6 5" xfId="9416" xr:uid="{5CB359FD-3CE4-4626-816F-05E11784F909}"/>
    <cellStyle name="Comma 2 2 2 2 2 2 6 5 2" xfId="31525" xr:uid="{B817717A-1A53-4087-8284-99DE90264914}"/>
    <cellStyle name="Comma 2 2 2 2 2 2 6 5 3" xfId="26388" xr:uid="{4C59E531-C4A2-433B-AEA7-F0E40DFBCC31}"/>
    <cellStyle name="Comma 2 2 2 2 2 2 6 5 5" xfId="23053" xr:uid="{25DB70D4-B4F4-4DA3-8FEB-6A92994EA313}"/>
    <cellStyle name="Comma 2 2 2 2 2 2 6 6" xfId="9417" xr:uid="{E8835876-6E37-40B0-82C2-E041E78D9B82}"/>
    <cellStyle name="Comma 2 2 2 2 2 2 6 6 2" xfId="31526" xr:uid="{FC50BEA5-4549-4C87-800F-B31CB4AA66A9}"/>
    <cellStyle name="Comma 2 2 2 2 2 2 6 6 3" xfId="26389" xr:uid="{86767729-C497-474D-B203-1BB971BFD4E8}"/>
    <cellStyle name="Comma 2 2 2 2 2 2 6 6 5" xfId="23054" xr:uid="{B3C4FF55-BBD4-4798-BE66-2A97EA3F0FE8}"/>
    <cellStyle name="Comma 2 2 2 2 2 2 6 7" xfId="9418" xr:uid="{69709D3F-755A-453E-B8B3-A8145CE90B20}"/>
    <cellStyle name="Comma 2 2 2 2 2 2 6 7 2" xfId="31527" xr:uid="{8C37E3B9-DAB6-42A9-B97B-5B68F069DE74}"/>
    <cellStyle name="Comma 2 2 2 2 2 2 6 7 3" xfId="26390" xr:uid="{6DFDD061-D9FA-4017-AED6-2A54F3864574}"/>
    <cellStyle name="Comma 2 2 2 2 2 2 6 7 5" xfId="23055" xr:uid="{8847190B-2F6C-4E45-9B0D-E4A7DD1B9E64}"/>
    <cellStyle name="Comma 2 2 2 2 2 2 6 8" xfId="9419" xr:uid="{A915B94B-35BF-46F4-A80C-42A9D11D598D}"/>
    <cellStyle name="Comma 2 2 2 2 2 2 6 8 2" xfId="31528" xr:uid="{F0DAD745-C664-43E3-9C19-284715F5CF93}"/>
    <cellStyle name="Comma 2 2 2 2 2 2 6 8 3" xfId="26391" xr:uid="{06C998A5-FFA8-42C9-B059-01FB2AB45FCF}"/>
    <cellStyle name="Comma 2 2 2 2 2 2 6 8 5" xfId="23056" xr:uid="{C50D002C-549D-4657-B6FC-0667B09B9CEB}"/>
    <cellStyle name="Comma 2 2 2 2 2 2 6 9" xfId="9420" xr:uid="{FCF9FB0D-07D4-49FE-A55C-614412B0DF5B}"/>
    <cellStyle name="Comma 2 2 2 2 2 2 6 9 2" xfId="31529" xr:uid="{91D75110-5799-4D89-ABA1-C796AA5D72C0}"/>
    <cellStyle name="Comma 2 2 2 2 2 2 6 9 3" xfId="26392" xr:uid="{BBE820D4-7048-4C64-85BA-49DE71D07356}"/>
    <cellStyle name="Comma 2 2 2 2 2 2 6 9 5" xfId="23057" xr:uid="{07D4BDDB-2DBE-403F-AA15-84173D57B857}"/>
    <cellStyle name="Comma 2 2 2 2 2 2 7" xfId="4687" xr:uid="{CC956D3E-8776-4739-B516-6B72F3C97250}"/>
    <cellStyle name="Comma 2 2 2 2 2 2 7 2" xfId="23058" xr:uid="{79230F26-A51F-4D44-AA8F-D3A4FC237C9F}"/>
    <cellStyle name="Comma 2 2 2 2 2 2 8" xfId="5468" xr:uid="{0E9AE665-1775-4C25-8B67-D0E1F827CC62}"/>
    <cellStyle name="Comma 2 2 2 2 2 2 8 2" xfId="23059" xr:uid="{9BB16672-57FB-4EE2-96B0-731E34253017}"/>
    <cellStyle name="Comma 2 2 2 2 2 2 9" xfId="9421" xr:uid="{B26AA7E8-961F-4D8D-B0C2-206E59166E76}"/>
    <cellStyle name="Comma 2 2 2 2 2 2 9 2" xfId="23060" xr:uid="{C4DCA124-1F95-4304-9AA8-610A178BBF79}"/>
    <cellStyle name="Comma 2 2 2 2 2 20" xfId="25841" xr:uid="{3857E2E3-FFEC-4A0F-ACDC-A716281C6F37}"/>
    <cellStyle name="Comma 2 2 2 2 2 21" xfId="21976" xr:uid="{D6B99465-99EA-43DD-ABE4-EA08B106ABA9}"/>
    <cellStyle name="Comma 2 2 2 2 2 3" xfId="4526" xr:uid="{0DE2AA1E-2562-4B59-AA5E-C70B7368FB48}"/>
    <cellStyle name="Comma 2 2 2 2 2 3 10" xfId="9422" xr:uid="{9C640051-FC44-435C-A2E6-CA0B853DE48C}"/>
    <cellStyle name="Comma 2 2 2 2 2 3 10 2" xfId="31531" xr:uid="{F2D06BB7-5EC2-4188-8C53-B6B520780DDF}"/>
    <cellStyle name="Comma 2 2 2 2 2 3 10 3" xfId="26394" xr:uid="{A7436994-95C3-4CD3-BB09-C6E2CD7A01C1}"/>
    <cellStyle name="Comma 2 2 2 2 2 3 10 5" xfId="23062" xr:uid="{105F6EED-40AD-4FCA-8F73-BF0678B1F132}"/>
    <cellStyle name="Comma 2 2 2 2 2 3 11" xfId="31530" xr:uid="{4C900E9F-4542-4701-BB9C-958A7373B4EF}"/>
    <cellStyle name="Comma 2 2 2 2 2 3 12" xfId="26393" xr:uid="{E634DC69-9A80-4695-BC6B-AC8551DEB8B4}"/>
    <cellStyle name="Comma 2 2 2 2 2 3 13" xfId="23061" xr:uid="{19D52B49-C74A-4993-9E9C-9BEF076034CD}"/>
    <cellStyle name="Comma 2 2 2 2 2 3 2" xfId="9423" xr:uid="{585713B1-5E8C-40C3-AAED-56DAD85B81C6}"/>
    <cellStyle name="Comma 2 2 2 2 2 3 2 2" xfId="21230" xr:uid="{3EB79920-16E6-4337-979A-A5C85132F202}"/>
    <cellStyle name="Comma 2 2 2 2 2 3 2 2 3" xfId="27663" xr:uid="{5A2E3F54-8B9B-4D34-BC3D-A6C0EE4F363F}"/>
    <cellStyle name="Comma 2 2 2 2 2 3 2 2 4" xfId="24790" xr:uid="{A9D5D8E2-2187-4AD1-8564-A2407636CCB5}"/>
    <cellStyle name="Comma 2 2 2 2 2 3 2 3" xfId="21598" xr:uid="{79F6FFF2-CEEF-4B2E-B9B0-F2C80E2934CA}"/>
    <cellStyle name="Comma 2 2 2 2 2 3 2 3 3" xfId="28023" xr:uid="{8976A397-3316-4649-971F-98EC78B0A570}"/>
    <cellStyle name="Comma 2 2 2 2 2 3 2 3 4" xfId="25150" xr:uid="{79CFD464-3915-4712-A287-0D51B47061B4}"/>
    <cellStyle name="Comma 2 2 2 2 2 3 2 4" xfId="31532" xr:uid="{35DAE91B-D13F-4AAF-82FA-39CDE4F7EB99}"/>
    <cellStyle name="Comma 2 2 2 2 2 3 2 5" xfId="26395" xr:uid="{3C518C56-FC70-445E-9E04-C3DDD34652DE}"/>
    <cellStyle name="Comma 2 2 2 2 2 3 2 7" xfId="23063" xr:uid="{9B399462-CE8E-4B50-8DFC-F9F55F5B8784}"/>
    <cellStyle name="Comma 2 2 2 2 2 3 3" xfId="9424" xr:uid="{3592A479-47A2-45FB-A48B-7028D0FEB181}"/>
    <cellStyle name="Comma 2 2 2 2 2 3 3 2" xfId="31533" xr:uid="{2A4E5A19-FB41-4654-8307-077A3A1555A0}"/>
    <cellStyle name="Comma 2 2 2 2 2 3 3 3" xfId="26396" xr:uid="{FC53DA7E-EADD-4B6D-B7AD-DFD35C505274}"/>
    <cellStyle name="Comma 2 2 2 2 2 3 3 5" xfId="23064" xr:uid="{BC816FCA-3392-4216-B67A-B9D0D67AC6E0}"/>
    <cellStyle name="Comma 2 2 2 2 2 3 4" xfId="9425" xr:uid="{E03686F8-F55F-457A-8914-1CB6AFD94288}"/>
    <cellStyle name="Comma 2 2 2 2 2 3 4 2" xfId="31534" xr:uid="{24FB6B02-D576-4AB8-94C6-5DCAB2C0B3FE}"/>
    <cellStyle name="Comma 2 2 2 2 2 3 4 3" xfId="26397" xr:uid="{875E08EE-6030-4607-82F6-675BD147D950}"/>
    <cellStyle name="Comma 2 2 2 2 2 3 4 5" xfId="23065" xr:uid="{029A2B53-C691-4A08-8F39-6774CC2BCF92}"/>
    <cellStyle name="Comma 2 2 2 2 2 3 5" xfId="9426" xr:uid="{65D0DDFF-3F5F-4EE4-BE9B-F8BE30B345CC}"/>
    <cellStyle name="Comma 2 2 2 2 2 3 5 2" xfId="31535" xr:uid="{0539B74A-6C4F-4CC5-B7C2-917874D5ACC1}"/>
    <cellStyle name="Comma 2 2 2 2 2 3 5 3" xfId="26398" xr:uid="{23DF2F42-DC9F-4A2C-A227-C8FDD65AFBF5}"/>
    <cellStyle name="Comma 2 2 2 2 2 3 5 5" xfId="23066" xr:uid="{7D47FBB5-4326-452D-B167-B5EA705567AC}"/>
    <cellStyle name="Comma 2 2 2 2 2 3 6" xfId="9427" xr:uid="{1720E375-8920-4402-B7D3-97AD24640B18}"/>
    <cellStyle name="Comma 2 2 2 2 2 3 6 2" xfId="31536" xr:uid="{FB47CFEB-03E6-4AB9-8967-DB200AA209A9}"/>
    <cellStyle name="Comma 2 2 2 2 2 3 6 3" xfId="26399" xr:uid="{ED02F0AC-325C-445C-A4BA-CC725A5E4E95}"/>
    <cellStyle name="Comma 2 2 2 2 2 3 6 5" xfId="23067" xr:uid="{0396DB5F-0EF0-4AF9-8D31-C73F4A61A19F}"/>
    <cellStyle name="Comma 2 2 2 2 2 3 7" xfId="9428" xr:uid="{0E65DCE9-3A08-43E6-AE7F-6212A7DC91AA}"/>
    <cellStyle name="Comma 2 2 2 2 2 3 7 2" xfId="31537" xr:uid="{42AEA917-9396-4EF2-9B12-CD1244377283}"/>
    <cellStyle name="Comma 2 2 2 2 2 3 7 3" xfId="26400" xr:uid="{20730230-0CEA-4145-9BFD-D46A841BA34F}"/>
    <cellStyle name="Comma 2 2 2 2 2 3 7 5" xfId="23068" xr:uid="{B977D9AF-C9C6-47A5-BAFA-7553BB4065C6}"/>
    <cellStyle name="Comma 2 2 2 2 2 3 8" xfId="9429" xr:uid="{408D8835-08E8-4FA2-B6DE-9FB75E5466EF}"/>
    <cellStyle name="Comma 2 2 2 2 2 3 8 2" xfId="31538" xr:uid="{1F3F22D0-1206-453A-B42C-53DB48C656A9}"/>
    <cellStyle name="Comma 2 2 2 2 2 3 8 3" xfId="26401" xr:uid="{2E8722D9-8465-4E49-8354-E5C9B0CD0575}"/>
    <cellStyle name="Comma 2 2 2 2 2 3 8 5" xfId="23069" xr:uid="{A7BC1145-0792-43A3-8B54-43B240C8B24D}"/>
    <cellStyle name="Comma 2 2 2 2 2 3 9" xfId="9430" xr:uid="{934F13E7-60A3-401D-8EE2-F5174BC13FD9}"/>
    <cellStyle name="Comma 2 2 2 2 2 3 9 2" xfId="31539" xr:uid="{64E79FA3-2894-4679-BA4B-BE9764BEE6FD}"/>
    <cellStyle name="Comma 2 2 2 2 2 3 9 3" xfId="26402" xr:uid="{A7518EFC-2F84-4D1B-A554-EEA0DFD59054}"/>
    <cellStyle name="Comma 2 2 2 2 2 3 9 5" xfId="23070" xr:uid="{9F0A1F5A-4142-4BE0-912D-49F80785892F}"/>
    <cellStyle name="Comma 2 2 2 2 2 3_Balanse ASA legal" xfId="16833" xr:uid="{1F5D1B3E-CE21-46F2-A1D1-081D7F618B74}"/>
    <cellStyle name="Comma 2 2 2 2 2 4" xfId="2124" xr:uid="{4F3C2E48-C18E-475C-B979-CFF63F2B6279}"/>
    <cellStyle name="Comma 2 2 2 2 2 4 10" xfId="9431" xr:uid="{B1C4BABE-6ED5-48EA-8673-0DBA7D01A4FD}"/>
    <cellStyle name="Comma 2 2 2 2 2 4 10 2" xfId="31541" xr:uid="{0F78DF0F-4492-4EB4-94CA-78C0282CBD37}"/>
    <cellStyle name="Comma 2 2 2 2 2 4 10 3" xfId="26404" xr:uid="{E4B17A1B-84A0-4C66-8526-3EEDDEEB8F1D}"/>
    <cellStyle name="Comma 2 2 2 2 2 4 10 5" xfId="23072" xr:uid="{17B987A3-B0C3-401E-BB84-7917A47E0E57}"/>
    <cellStyle name="Comma 2 2 2 2 2 4 11" xfId="31540" xr:uid="{837D05C0-C577-44D4-8A63-45623623A896}"/>
    <cellStyle name="Comma 2 2 2 2 2 4 12" xfId="26403" xr:uid="{E0E1FD67-F1AC-4F94-A6D2-14F4F40FC0F7}"/>
    <cellStyle name="Comma 2 2 2 2 2 4 13" xfId="23071" xr:uid="{C03AC21B-BC79-4C81-9FEB-9326D832D7A1}"/>
    <cellStyle name="Comma 2 2 2 2 2 4 2" xfId="9432" xr:uid="{46E1EBF8-61DF-4D58-A8DC-E4637A91AC93}"/>
    <cellStyle name="Comma 2 2 2 2 2 4 2 2" xfId="31542" xr:uid="{8E61A874-DA6A-443D-82BF-FC2395A4C99D}"/>
    <cellStyle name="Comma 2 2 2 2 2 4 2 3" xfId="26405" xr:uid="{3176E7B5-F0EF-4F81-9539-4E8228700604}"/>
    <cellStyle name="Comma 2 2 2 2 2 4 2 5" xfId="23073" xr:uid="{DEAE25D0-E561-4378-AC28-440D617A585C}"/>
    <cellStyle name="Comma 2 2 2 2 2 4 3" xfId="9433" xr:uid="{774C7264-EAA9-4A35-A322-D668C1999881}"/>
    <cellStyle name="Comma 2 2 2 2 2 4 3 2" xfId="31543" xr:uid="{2915A023-517E-4502-9596-8A5053B1B6B7}"/>
    <cellStyle name="Comma 2 2 2 2 2 4 3 3" xfId="26406" xr:uid="{D46A4D7C-9FB5-4829-9F84-2FBB4E738B94}"/>
    <cellStyle name="Comma 2 2 2 2 2 4 3 5" xfId="23074" xr:uid="{F713CC94-B549-4C3F-8293-E8F463B4627E}"/>
    <cellStyle name="Comma 2 2 2 2 2 4 4" xfId="9434" xr:uid="{7C667863-956D-4D60-9206-4E0C5566D7E4}"/>
    <cellStyle name="Comma 2 2 2 2 2 4 4 2" xfId="31544" xr:uid="{D41D5C0A-51A1-4F12-BEA3-6E38308284F5}"/>
    <cellStyle name="Comma 2 2 2 2 2 4 4 3" xfId="26407" xr:uid="{82A2B7D9-4B32-4207-9A9A-8EF585191B24}"/>
    <cellStyle name="Comma 2 2 2 2 2 4 4 5" xfId="23075" xr:uid="{24B39213-5236-46BD-A35D-57591F6967A7}"/>
    <cellStyle name="Comma 2 2 2 2 2 4 5" xfId="9435" xr:uid="{AC0931BA-C56D-465B-93F6-E0E5DF36D0DD}"/>
    <cellStyle name="Comma 2 2 2 2 2 4 5 2" xfId="31545" xr:uid="{0298F7A6-7303-40B8-B9CC-BBD973FEE1C3}"/>
    <cellStyle name="Comma 2 2 2 2 2 4 5 3" xfId="26408" xr:uid="{7BD80D9B-B59C-4638-A22C-F5D939036120}"/>
    <cellStyle name="Comma 2 2 2 2 2 4 5 5" xfId="23076" xr:uid="{35393223-FCB3-4697-9717-92314D9C9546}"/>
    <cellStyle name="Comma 2 2 2 2 2 4 6" xfId="9436" xr:uid="{65D3E60B-BAF3-4916-B5F4-FAF52B1A067E}"/>
    <cellStyle name="Comma 2 2 2 2 2 4 6 2" xfId="31546" xr:uid="{20CF344B-DFB6-4818-AE93-EE85ABBAB1EE}"/>
    <cellStyle name="Comma 2 2 2 2 2 4 6 3" xfId="26409" xr:uid="{9176A907-F0F4-4BC8-9A0B-1B522E512BE6}"/>
    <cellStyle name="Comma 2 2 2 2 2 4 6 5" xfId="23077" xr:uid="{F41F0BAC-8E8A-4BFB-A427-5A3C9A4B9C49}"/>
    <cellStyle name="Comma 2 2 2 2 2 4 7" xfId="9437" xr:uid="{CD83EE15-C636-4710-8E06-5C6CDE135C56}"/>
    <cellStyle name="Comma 2 2 2 2 2 4 7 2" xfId="31547" xr:uid="{96E7500F-8578-4947-88B8-3A42C46C1886}"/>
    <cellStyle name="Comma 2 2 2 2 2 4 7 3" xfId="26410" xr:uid="{10F1830F-ACA5-4A6F-9F5B-F746A28EE8FA}"/>
    <cellStyle name="Comma 2 2 2 2 2 4 7 5" xfId="23078" xr:uid="{76F760F7-A485-4A2F-9FA1-872ED309DDDF}"/>
    <cellStyle name="Comma 2 2 2 2 2 4 8" xfId="9438" xr:uid="{7E6F8EA7-F54F-4CF5-A801-C669538B7DE9}"/>
    <cellStyle name="Comma 2 2 2 2 2 4 8 2" xfId="31548" xr:uid="{C5ADD070-7668-431A-9ADD-9588C9FC9BB5}"/>
    <cellStyle name="Comma 2 2 2 2 2 4 8 3" xfId="26411" xr:uid="{0EEB69C3-E72D-4A50-A0A3-02A7F588C3D8}"/>
    <cellStyle name="Comma 2 2 2 2 2 4 8 5" xfId="23079" xr:uid="{7FE623FB-3D66-4640-895D-2BD30341FBBF}"/>
    <cellStyle name="Comma 2 2 2 2 2 4 9" xfId="9439" xr:uid="{5EF9900E-1320-40E2-B4E9-10F0A7DA5AF7}"/>
    <cellStyle name="Comma 2 2 2 2 2 4 9 2" xfId="31549" xr:uid="{11151713-8129-472F-B995-AE32BEE6E23E}"/>
    <cellStyle name="Comma 2 2 2 2 2 4 9 3" xfId="26412" xr:uid="{F20718FF-564F-46DB-AD18-50CD5106C1BB}"/>
    <cellStyle name="Comma 2 2 2 2 2 4 9 5" xfId="23080" xr:uid="{58124F1E-2866-4F83-BB18-48A944B21ABB}"/>
    <cellStyle name="Comma 2 2 2 2 2 4_Balanse ASA legal" xfId="16834" xr:uid="{C2516A58-4D98-471E-9FCF-38A744FFC31C}"/>
    <cellStyle name="Comma 2 2 2 2 2 5" xfId="4613" xr:uid="{0A28D5C0-A48E-4252-BCFD-9FC42F64571E}"/>
    <cellStyle name="Comma 2 2 2 2 2 5 10" xfId="9440" xr:uid="{F0E53FEC-C12E-407E-A234-A985AAB55D4F}"/>
    <cellStyle name="Comma 2 2 2 2 2 5 10 2" xfId="31550" xr:uid="{380B79ED-F42D-4600-83A0-29E7833040BD}"/>
    <cellStyle name="Comma 2 2 2 2 2 5 10 3" xfId="26413" xr:uid="{3624E64C-B748-4C10-B007-F07A6E29FF97}"/>
    <cellStyle name="Comma 2 2 2 2 2 5 10 5" xfId="23082" xr:uid="{D08674B9-E467-482B-B7FC-E4D01CC93CD2}"/>
    <cellStyle name="Comma 2 2 2 2 2 5 11" xfId="9441" xr:uid="{FDC8121D-3886-483E-AFB9-AF2216576A37}"/>
    <cellStyle name="Comma 2 2 2 2 2 5 11 2" xfId="31551" xr:uid="{19A6AE2C-63C1-4666-BFDB-E2BE83292451}"/>
    <cellStyle name="Comma 2 2 2 2 2 5 11 3" xfId="26414" xr:uid="{8C6742B0-CCBB-46EC-83D9-BCCA29BD6005}"/>
    <cellStyle name="Comma 2 2 2 2 2 5 11 5" xfId="23083" xr:uid="{CD35636C-9E03-4069-B8AB-C75E6502E40B}"/>
    <cellStyle name="Comma 2 2 2 2 2 5 12" xfId="9442" xr:uid="{4BBD847C-68A4-4F17-A8A9-27AD33B7DBF0}"/>
    <cellStyle name="Comma 2 2 2 2 2 5 12 2" xfId="31552" xr:uid="{2C95C40A-0167-4694-AEF2-67B2036A9DB0}"/>
    <cellStyle name="Comma 2 2 2 2 2 5 12 3" xfId="26415" xr:uid="{6A5367AE-DC86-48B4-92F8-76538F49C6BB}"/>
    <cellStyle name="Comma 2 2 2 2 2 5 12 5" xfId="23084" xr:uid="{A0CF0561-DE42-4446-A4CA-046DFD15AC35}"/>
    <cellStyle name="Comma 2 2 2 2 2 5 13" xfId="9443" xr:uid="{6521AD30-9E55-4F97-BC6E-D6670A9707E3}"/>
    <cellStyle name="Comma 2 2 2 2 2 5 13 2" xfId="31553" xr:uid="{93B480CE-8AEB-4217-913C-094815A8273F}"/>
    <cellStyle name="Comma 2 2 2 2 2 5 13 3" xfId="26416" xr:uid="{1C8F67BD-17BE-4EA6-8ECB-737B85AADC74}"/>
    <cellStyle name="Comma 2 2 2 2 2 5 13 5" xfId="23085" xr:uid="{3D0277F9-BC77-433F-8920-F58E60CB5506}"/>
    <cellStyle name="Comma 2 2 2 2 2 5 14" xfId="9444" xr:uid="{73C7E94D-8341-413B-8BD1-BB271ED36765}"/>
    <cellStyle name="Comma 2 2 2 2 2 5 14 2" xfId="31554" xr:uid="{AE1BB6DA-9745-4825-A8EF-DBC2664A871C}"/>
    <cellStyle name="Comma 2 2 2 2 2 5 14 3" xfId="26417" xr:uid="{17D2BFF4-E54D-4004-83AF-2B95A5C9954A}"/>
    <cellStyle name="Comma 2 2 2 2 2 5 14 5" xfId="23086" xr:uid="{BC896BEF-D06D-4E67-B6F9-518309740C64}"/>
    <cellStyle name="Comma 2 2 2 2 2 5 16" xfId="23081" xr:uid="{2FAB6D33-2D0D-42EE-83AD-37841E7C222A}"/>
    <cellStyle name="Comma 2 2 2 2 2 5 2" xfId="4921" xr:uid="{7804A9E6-9D68-4B4B-9A4E-8C8D0D3E57AD}"/>
    <cellStyle name="Comma 2 2 2 2 2 5 2 2" xfId="9445" xr:uid="{65253A66-8C92-4E40-A047-E40361C46EA6}"/>
    <cellStyle name="Comma 2 2 2 2 2 5 2 2 2" xfId="23088" xr:uid="{8152D120-2B45-445A-A7A1-16707ED13D1D}"/>
    <cellStyle name="Comma 2 2 2 2 2 5 2 3" xfId="16835" xr:uid="{601D4F4F-5E4C-4C00-B3E8-E64D6E72E0BB}"/>
    <cellStyle name="Comma 2 2 2 2 2 5 2 3 2" xfId="32096" xr:uid="{5CF28CF9-F893-4A08-B616-E8B165FE707C}"/>
    <cellStyle name="Comma 2 2 2 2 2 5 2 3 3" xfId="27034" xr:uid="{FAE8CB6B-A686-4766-AB65-A972360DDC84}"/>
    <cellStyle name="Comma 2 2 2 2 2 5 2 3 5" xfId="24051" xr:uid="{9CDBF716-A2BB-465F-ADB0-818AC44CA0C2}"/>
    <cellStyle name="Comma 2 2 2 2 2 5 2 4" xfId="23087" xr:uid="{6FB2379F-2C50-43B9-B7D9-4B2F8C7ED714}"/>
    <cellStyle name="Comma 2 2 2 2 2 5 2_Balanse ASA legal" xfId="16836" xr:uid="{E4B014C6-2FD5-47F9-8200-41AC38D3B220}"/>
    <cellStyle name="Comma 2 2 2 2 2 5 3" xfId="5331" xr:uid="{72B9D6CB-A97C-4DC4-BB01-988B03048265}"/>
    <cellStyle name="Comma 2 2 2 2 2 5 3 2" xfId="9446" xr:uid="{DA45ADCC-F0E5-4479-B612-48954A71CCCE}"/>
    <cellStyle name="Comma 2 2 2 2 2 5 3 2 2" xfId="23090" xr:uid="{2A726109-481C-40F2-B324-88A2994667C3}"/>
    <cellStyle name="Comma 2 2 2 2 2 5 3 3" xfId="21495" xr:uid="{3711B447-4CDA-4DA6-BBFB-271E683271F3}"/>
    <cellStyle name="Comma 2 2 2 2 2 5 3 3 3" xfId="27920" xr:uid="{A22DC40D-C6AB-47A4-A6ED-BE36F6A37CD7}"/>
    <cellStyle name="Comma 2 2 2 2 2 5 3 3 4" xfId="25047" xr:uid="{55EE62C2-19FB-4021-9E6A-7F5BB7335E8A}"/>
    <cellStyle name="Comma 2 2 2 2 2 5 3 4" xfId="23089" xr:uid="{CA9FFF49-7EF5-4BBB-83B5-B913DEE4DBEF}"/>
    <cellStyle name="Comma 2 2 2 2 2 5 4" xfId="4694" xr:uid="{7E804D5B-29C0-494C-A299-32F5CC34214D}"/>
    <cellStyle name="Comma 2 2 2 2 2 5 4 2" xfId="23091" xr:uid="{B4D7251E-C5CF-4F81-9621-1B715986C290}"/>
    <cellStyle name="Comma 2 2 2 2 2 5 5" xfId="4615" xr:uid="{6C6B3E04-EF64-43F8-BD7C-85D1139DF539}"/>
    <cellStyle name="Comma 2 2 2 2 2 5 5 2" xfId="23092" xr:uid="{E1BE4373-1B4E-47A0-9795-1B99B28513F7}"/>
    <cellStyle name="Comma 2 2 2 2 2 5 6" xfId="5505" xr:uid="{68E810D1-74BB-490A-BB7E-6EEDEEF2828C}"/>
    <cellStyle name="Comma 2 2 2 2 2 5 6 2" xfId="9447" xr:uid="{C816C691-1FA2-4297-A8A5-6287AA68C82A}"/>
    <cellStyle name="Comma 2 2 2 2 2 5 6 2 2" xfId="31555" xr:uid="{CF8B2E62-AFA4-49B3-92F6-D806209F7A85}"/>
    <cellStyle name="Comma 2 2 2 2 2 5 6 3" xfId="26418" xr:uid="{A9A16050-199E-48F2-A183-43325EF72EC8}"/>
    <cellStyle name="Comma 2 2 2 2 2 5 6 5" xfId="23093" xr:uid="{B8806E28-4D7A-434E-A423-0F9D4395AC04}"/>
    <cellStyle name="Comma 2 2 2 2 2 5 7" xfId="3713" xr:uid="{47858A3C-065C-47E3-8697-44EDA7FDE2C5}"/>
    <cellStyle name="Comma 2 2 2 2 2 5 7 2" xfId="9448" xr:uid="{6AE0631A-0AD0-4555-8965-14183C74527F}"/>
    <cellStyle name="Comma 2 2 2 2 2 5 7 2 2" xfId="31556" xr:uid="{CC6A3CB6-348F-479C-B509-3CE141635864}"/>
    <cellStyle name="Comma 2 2 2 2 2 5 7 3" xfId="26419" xr:uid="{25BA5D8E-F3EE-4212-A860-C83700016BE0}"/>
    <cellStyle name="Comma 2 2 2 2 2 5 7 5" xfId="23094" xr:uid="{55588170-EA6A-4B8E-ACB1-17B68A921592}"/>
    <cellStyle name="Comma 2 2 2 2 2 5 8" xfId="9449" xr:uid="{0D30C923-8F8A-4BC8-BD4A-3BCD7185B968}"/>
    <cellStyle name="Comma 2 2 2 2 2 5 8 2" xfId="31557" xr:uid="{C2442FA7-4734-479D-A174-A7FC34D426CD}"/>
    <cellStyle name="Comma 2 2 2 2 2 5 8 3" xfId="26420" xr:uid="{86249B73-650D-4C6D-8290-0A5012C53FA2}"/>
    <cellStyle name="Comma 2 2 2 2 2 5 8 5" xfId="23095" xr:uid="{2138BBC7-134C-46B4-9461-1C6C9A3FF554}"/>
    <cellStyle name="Comma 2 2 2 2 2 5 9" xfId="9450" xr:uid="{BA3C87C3-8B2B-44C2-8622-9D136B1B7514}"/>
    <cellStyle name="Comma 2 2 2 2 2 5 9 2" xfId="31558" xr:uid="{C5F92E97-FEA8-4919-A05C-5B6E29C5A8D8}"/>
    <cellStyle name="Comma 2 2 2 2 2 5 9 3" xfId="26421" xr:uid="{6EFC5D58-85F2-4A3C-8CF2-BC764E411CBD}"/>
    <cellStyle name="Comma 2 2 2 2 2 5 9 5" xfId="23096" xr:uid="{EF37CE70-F83B-4001-8EC8-D08B7B2BDB03}"/>
    <cellStyle name="Comma 2 2 2 2 2 6" xfId="4523" xr:uid="{65746029-4700-4863-9367-3BC83B5E557F}"/>
    <cellStyle name="Comma 2 2 2 2 2 6 10" xfId="9451" xr:uid="{49C7C36E-2E29-4BF5-85AF-D7897423FBDD}"/>
    <cellStyle name="Comma 2 2 2 2 2 6 10 2" xfId="31560" xr:uid="{8A46D134-72E4-4B66-B905-06B647BF40A3}"/>
    <cellStyle name="Comma 2 2 2 2 2 6 10 3" xfId="26423" xr:uid="{DC7F5EDA-6E4A-40CA-9020-07D282D1D4D7}"/>
    <cellStyle name="Comma 2 2 2 2 2 6 10 5" xfId="23098" xr:uid="{3BA7C357-0BBF-4532-9BA1-C18EB9305D6B}"/>
    <cellStyle name="Comma 2 2 2 2 2 6 11" xfId="31559" xr:uid="{65895AEB-48ED-4662-82B0-18EFB2EE44AA}"/>
    <cellStyle name="Comma 2 2 2 2 2 6 12" xfId="26422" xr:uid="{7EBAC049-73A7-45BF-A5B2-46F41CA8C06F}"/>
    <cellStyle name="Comma 2 2 2 2 2 6 13" xfId="23097" xr:uid="{FC17D8F9-45D2-4A70-A8D3-D4E8E0924114}"/>
    <cellStyle name="Comma 2 2 2 2 2 6 2" xfId="9452" xr:uid="{D441404D-9BC9-4F66-B160-CD09B37AF69F}"/>
    <cellStyle name="Comma 2 2 2 2 2 6 2 2" xfId="31561" xr:uid="{0A2DA3BE-D3F7-4906-94CA-04E125046C72}"/>
    <cellStyle name="Comma 2 2 2 2 2 6 2 3" xfId="26424" xr:uid="{0192A1A5-BFAD-4E64-937D-8B164779E1E2}"/>
    <cellStyle name="Comma 2 2 2 2 2 6 2 5" xfId="23099" xr:uid="{73DD08CB-867D-466A-A8FF-AC581BEF0B19}"/>
    <cellStyle name="Comma 2 2 2 2 2 6 3" xfId="9453" xr:uid="{4FA0A67F-C3C6-4DF7-9433-7AB382376B6A}"/>
    <cellStyle name="Comma 2 2 2 2 2 6 3 2" xfId="31562" xr:uid="{1029786F-5222-415D-A66A-BF4C777C622A}"/>
    <cellStyle name="Comma 2 2 2 2 2 6 3 3" xfId="26425" xr:uid="{D3D09A95-8411-4879-BFCE-4919DE73DDF0}"/>
    <cellStyle name="Comma 2 2 2 2 2 6 3 5" xfId="23100" xr:uid="{55A6C304-343E-4099-BC3D-2FBAD5B0D568}"/>
    <cellStyle name="Comma 2 2 2 2 2 6 4" xfId="9454" xr:uid="{7FD5CFD0-C5A9-4F64-8454-B04525BC2287}"/>
    <cellStyle name="Comma 2 2 2 2 2 6 4 2" xfId="31563" xr:uid="{21A979FE-0180-4A1D-B8F8-F0E99DB057E6}"/>
    <cellStyle name="Comma 2 2 2 2 2 6 4 3" xfId="26426" xr:uid="{56A7FB8C-B864-49B3-8CF1-ED085DE710EC}"/>
    <cellStyle name="Comma 2 2 2 2 2 6 4 5" xfId="23101" xr:uid="{D40D78BF-DCE3-40F6-BD94-3233EABAA32B}"/>
    <cellStyle name="Comma 2 2 2 2 2 6 5" xfId="9455" xr:uid="{CECEC397-BACE-4670-BC75-ED0C02CE9824}"/>
    <cellStyle name="Comma 2 2 2 2 2 6 5 2" xfId="31564" xr:uid="{2D2A33F8-E77D-48EA-966B-9FD8B521ED81}"/>
    <cellStyle name="Comma 2 2 2 2 2 6 5 3" xfId="26427" xr:uid="{7B53DF22-42B2-4EFB-A2CC-BD3AAA10E922}"/>
    <cellStyle name="Comma 2 2 2 2 2 6 5 5" xfId="23102" xr:uid="{E4BCC7E5-67D6-4A46-968C-1672AF105900}"/>
    <cellStyle name="Comma 2 2 2 2 2 6 6" xfId="9456" xr:uid="{88116388-D4B5-4344-9A5C-5E81957F5C16}"/>
    <cellStyle name="Comma 2 2 2 2 2 6 6 2" xfId="31565" xr:uid="{408D55F5-C16E-4F65-8921-1D29D4643058}"/>
    <cellStyle name="Comma 2 2 2 2 2 6 6 3" xfId="26428" xr:uid="{948769D9-A367-4F81-AC93-0451FAD6EEC4}"/>
    <cellStyle name="Comma 2 2 2 2 2 6 6 5" xfId="23103" xr:uid="{E7FD6B57-81D6-4C12-9545-ACA9F276373C}"/>
    <cellStyle name="Comma 2 2 2 2 2 6 7" xfId="9457" xr:uid="{40121E6B-926B-428D-96D4-875F144C6E6A}"/>
    <cellStyle name="Comma 2 2 2 2 2 6 7 2" xfId="31566" xr:uid="{42047D5C-F329-4A50-ABB4-5445A2B46EB5}"/>
    <cellStyle name="Comma 2 2 2 2 2 6 7 3" xfId="26429" xr:uid="{A94312C2-E49D-47F7-9C9B-483D97F42E2D}"/>
    <cellStyle name="Comma 2 2 2 2 2 6 7 5" xfId="23104" xr:uid="{2D64F0BA-98DD-4B1D-8D59-E2A54B71BDCA}"/>
    <cellStyle name="Comma 2 2 2 2 2 6 8" xfId="9458" xr:uid="{D28D17D4-799C-4755-A6DA-49FA17F06D83}"/>
    <cellStyle name="Comma 2 2 2 2 2 6 8 2" xfId="31567" xr:uid="{FCCEF896-AE07-4924-976F-67E33278D77F}"/>
    <cellStyle name="Comma 2 2 2 2 2 6 8 3" xfId="26430" xr:uid="{7ACB5297-49A8-49DB-944C-7CAA1F4143D5}"/>
    <cellStyle name="Comma 2 2 2 2 2 6 8 5" xfId="23105" xr:uid="{01CE4B04-8928-47DE-A004-657CD8F0A708}"/>
    <cellStyle name="Comma 2 2 2 2 2 6 9" xfId="9459" xr:uid="{03BCACB7-C9A2-4D44-B6A2-73954880BA6A}"/>
    <cellStyle name="Comma 2 2 2 2 2 6 9 2" xfId="31568" xr:uid="{6E06EEBC-D8E5-4D0A-BF25-506894C7A161}"/>
    <cellStyle name="Comma 2 2 2 2 2 6 9 3" xfId="26431" xr:uid="{5E647CF8-06A7-4C31-9ADA-799B348824AA}"/>
    <cellStyle name="Comma 2 2 2 2 2 6 9 5" xfId="23106" xr:uid="{BC4AE53F-3D19-4D1A-B7AF-A41883780F36}"/>
    <cellStyle name="Comma 2 2 2 2 2 6_Balanse ASA legal" xfId="16837" xr:uid="{F18BDE06-B6C2-41B6-9034-A00C5132E8DC}"/>
    <cellStyle name="Comma 2 2 2 2 2 7" xfId="4577" xr:uid="{9654CF09-F5A6-4C52-B557-1D15FD1A93E7}"/>
    <cellStyle name="Comma 2 2 2 2 2 7 2" xfId="9461" xr:uid="{1566427D-124B-46BA-940E-3D9176FB1935}"/>
    <cellStyle name="Comma 2 2 2 2 2 7 2 10" xfId="9462" xr:uid="{60F223AE-0DC5-4CC8-8AF9-85A9CC6F122D}"/>
    <cellStyle name="Comma 2 2 2 2 2 7 2 10 2" xfId="31570" xr:uid="{DDEBF347-6534-422F-AE75-160F4BD43C42}"/>
    <cellStyle name="Comma 2 2 2 2 2 7 2 10 3" xfId="26433" xr:uid="{17566DEB-A9F0-4E6E-ADCF-7882827621C5}"/>
    <cellStyle name="Comma 2 2 2 2 2 7 2 10 5" xfId="23109" xr:uid="{16469732-3588-46C2-A779-9D45419EEE05}"/>
    <cellStyle name="Comma 2 2 2 2 2 7 2 11" xfId="31569" xr:uid="{C98B3A31-0160-4632-B5AF-3F144A3AA55D}"/>
    <cellStyle name="Comma 2 2 2 2 2 7 2 12" xfId="26432" xr:uid="{4A8AC2D8-0F70-4D00-997B-8C5EAEDB65CB}"/>
    <cellStyle name="Comma 2 2 2 2 2 7 2 13" xfId="23108" xr:uid="{19833B82-3553-4C03-B068-9DBC3379B0A8}"/>
    <cellStyle name="Comma 2 2 2 2 2 7 2 2" xfId="9463" xr:uid="{080F2F29-D2A6-47AF-8C44-F9FDFD2996BE}"/>
    <cellStyle name="Comma 2 2 2 2 2 7 2 2 2" xfId="31571" xr:uid="{AC0EB494-3009-4EFD-863B-FD68302F1690}"/>
    <cellStyle name="Comma 2 2 2 2 2 7 2 2 3" xfId="26434" xr:uid="{D772F9E3-D03C-47A3-9CE6-3FD2FA1CF4F4}"/>
    <cellStyle name="Comma 2 2 2 2 2 7 2 2 5" xfId="23110" xr:uid="{8BA3DBDC-DEB8-4FE2-B869-5318B00F49A2}"/>
    <cellStyle name="Comma 2 2 2 2 2 7 2 3" xfId="9464" xr:uid="{D63E49D8-AB1F-406A-BD63-6FCD75E0239D}"/>
    <cellStyle name="Comma 2 2 2 2 2 7 2 3 2" xfId="31572" xr:uid="{19CEDCF8-C7EA-4D0D-8BE4-8B157844A414}"/>
    <cellStyle name="Comma 2 2 2 2 2 7 2 3 3" xfId="26435" xr:uid="{FF0C142D-4F10-417B-8B3A-A23C110402D5}"/>
    <cellStyle name="Comma 2 2 2 2 2 7 2 3 5" xfId="23111" xr:uid="{5D685722-D88A-4D78-99CE-EE21B2237F43}"/>
    <cellStyle name="Comma 2 2 2 2 2 7 2 4" xfId="9465" xr:uid="{89D4DECF-8F33-42E1-8EF5-217EBFC85092}"/>
    <cellStyle name="Comma 2 2 2 2 2 7 2 4 2" xfId="31573" xr:uid="{C1374860-9EEA-4526-8416-D44B6AE5C665}"/>
    <cellStyle name="Comma 2 2 2 2 2 7 2 4 3" xfId="26436" xr:uid="{E4707004-686D-4F13-BDF4-3CACF7469E2C}"/>
    <cellStyle name="Comma 2 2 2 2 2 7 2 4 5" xfId="23112" xr:uid="{43B8296C-ABB1-4A84-B02C-5B5E23AC7B93}"/>
    <cellStyle name="Comma 2 2 2 2 2 7 2 5" xfId="9466" xr:uid="{62EDDADC-A166-4464-8107-4D160B870BA2}"/>
    <cellStyle name="Comma 2 2 2 2 2 7 2 5 2" xfId="31574" xr:uid="{CBAEE3BA-52AD-4359-8E5F-3D8D41636A97}"/>
    <cellStyle name="Comma 2 2 2 2 2 7 2 5 3" xfId="26437" xr:uid="{E3F72D61-9D7F-45E7-951A-F58EEEAAF0BE}"/>
    <cellStyle name="Comma 2 2 2 2 2 7 2 5 5" xfId="23113" xr:uid="{E6ECFCD7-4707-49C9-A3E8-7BBA6EABEF43}"/>
    <cellStyle name="Comma 2 2 2 2 2 7 2 6" xfId="9467" xr:uid="{F3593652-B26F-4EFA-81D3-2EBF94C065D4}"/>
    <cellStyle name="Comma 2 2 2 2 2 7 2 6 2" xfId="31575" xr:uid="{AED17863-F754-4B8A-A0A0-6FE7AC2E55F3}"/>
    <cellStyle name="Comma 2 2 2 2 2 7 2 6 3" xfId="26438" xr:uid="{55B3D00C-ECC7-4A12-9A0D-CB472398F0A2}"/>
    <cellStyle name="Comma 2 2 2 2 2 7 2 6 5" xfId="23114" xr:uid="{0AC21189-51C4-418C-95DD-7FD2D782008A}"/>
    <cellStyle name="Comma 2 2 2 2 2 7 2 7" xfId="9468" xr:uid="{06A73EF8-1F9E-4AC3-8F99-14A960AD31AE}"/>
    <cellStyle name="Comma 2 2 2 2 2 7 2 7 2" xfId="31576" xr:uid="{FBF8FBFF-5922-4995-9ED2-3DC87C0B0133}"/>
    <cellStyle name="Comma 2 2 2 2 2 7 2 7 3" xfId="26439" xr:uid="{122DCA5D-B36D-4DE5-B7EC-228B863CE1D6}"/>
    <cellStyle name="Comma 2 2 2 2 2 7 2 7 5" xfId="23115" xr:uid="{869FF0B2-9002-4882-B1A4-8A9C1F35B3D5}"/>
    <cellStyle name="Comma 2 2 2 2 2 7 2 8" xfId="9469" xr:uid="{5F49832C-2AE0-4893-9CD6-A4329390E723}"/>
    <cellStyle name="Comma 2 2 2 2 2 7 2 8 2" xfId="31577" xr:uid="{766410A7-AB49-4DF4-8A78-B21237B1CCD9}"/>
    <cellStyle name="Comma 2 2 2 2 2 7 2 8 3" xfId="26440" xr:uid="{07073065-352A-4A5F-8BE8-A198BCB55DE3}"/>
    <cellStyle name="Comma 2 2 2 2 2 7 2 8 5" xfId="23116" xr:uid="{8FB8053B-0B4A-41F6-A033-CA3427812EE8}"/>
    <cellStyle name="Comma 2 2 2 2 2 7 2 9" xfId="9470" xr:uid="{DF8C5906-3AFA-4315-9031-5357895E0BF6}"/>
    <cellStyle name="Comma 2 2 2 2 2 7 2 9 2" xfId="31578" xr:uid="{E49B1D9E-AB3C-441C-9888-0B3DF60FCBCE}"/>
    <cellStyle name="Comma 2 2 2 2 2 7 2 9 3" xfId="26441" xr:uid="{F0BAECAB-9775-4EC0-97D3-4CE0EE6F4936}"/>
    <cellStyle name="Comma 2 2 2 2 2 7 2 9 5" xfId="23117" xr:uid="{D57EFA85-12CC-4D5E-AD99-0C1DAF14F63E}"/>
    <cellStyle name="Comma 2 2 2 2 2 7 3" xfId="9460" xr:uid="{B320479F-048D-4793-BA9B-700B4088A3E5}"/>
    <cellStyle name="Comma 2 2 2 2 2 7 4" xfId="23107" xr:uid="{C1AF7338-A65D-400B-8644-393060C094A3}"/>
    <cellStyle name="Comma 2 2 2 2 2 7_RES FLAT" xfId="16838" xr:uid="{E5B478ED-8A2D-43D0-AF45-4C52A1071EE8}"/>
    <cellStyle name="Comma 2 2 2 2 2 8" xfId="4491" xr:uid="{923E8058-90F7-4946-8275-E9A5F18CF346}"/>
    <cellStyle name="Comma 2 2 2 2 2 8 2" xfId="9472" xr:uid="{A49D8130-46ED-4498-90D0-647D4213F43A}"/>
    <cellStyle name="Comma 2 2 2 2 2 8 2 10" xfId="9473" xr:uid="{5B91CBDD-4798-4D66-89A7-217CC4190140}"/>
    <cellStyle name="Comma 2 2 2 2 2 8 2 10 2" xfId="31580" xr:uid="{377BE936-6F8D-41E7-BE21-82FDF5FBB32E}"/>
    <cellStyle name="Comma 2 2 2 2 2 8 2 10 3" xfId="26443" xr:uid="{B30FC75B-C716-4CC3-A51B-563B4B8DC49D}"/>
    <cellStyle name="Comma 2 2 2 2 2 8 2 10 5" xfId="23120" xr:uid="{5AF0C93E-B4C3-4CB1-AF84-53138255BF16}"/>
    <cellStyle name="Comma 2 2 2 2 2 8 2 11" xfId="31579" xr:uid="{CCED6CDA-A504-42CA-A5A6-DDBA03360462}"/>
    <cellStyle name="Comma 2 2 2 2 2 8 2 12" xfId="26442" xr:uid="{AA413F1F-F20C-491E-8FDB-C76EFB538429}"/>
    <cellStyle name="Comma 2 2 2 2 2 8 2 13" xfId="23119" xr:uid="{DD6E3A11-1140-42A9-84E6-DFDD89F36F7D}"/>
    <cellStyle name="Comma 2 2 2 2 2 8 2 2" xfId="9474" xr:uid="{744E5EA7-6B0B-4417-A067-32843E00AE0B}"/>
    <cellStyle name="Comma 2 2 2 2 2 8 2 2 2" xfId="31581" xr:uid="{C009160F-CBC6-489F-BE65-6FB91F9AAC0B}"/>
    <cellStyle name="Comma 2 2 2 2 2 8 2 2 3" xfId="26444" xr:uid="{3A346A13-4E51-4BA0-BF6A-ED4B4AAAFF83}"/>
    <cellStyle name="Comma 2 2 2 2 2 8 2 2 5" xfId="23121" xr:uid="{A6E8570B-08F6-4EC5-8248-A4A3C971AAE5}"/>
    <cellStyle name="Comma 2 2 2 2 2 8 2 3" xfId="9475" xr:uid="{B7165B30-077F-4050-8CFB-3E9F62B065DD}"/>
    <cellStyle name="Comma 2 2 2 2 2 8 2 3 2" xfId="31582" xr:uid="{40CCB501-D1D9-4A13-B36C-88C1E1B3F055}"/>
    <cellStyle name="Comma 2 2 2 2 2 8 2 3 3" xfId="26445" xr:uid="{CF8ACB81-3461-4C25-B3AC-C6AC9BFEC8BD}"/>
    <cellStyle name="Comma 2 2 2 2 2 8 2 3 5" xfId="23122" xr:uid="{5AA3312E-6662-4DA1-8CF3-19116F57B469}"/>
    <cellStyle name="Comma 2 2 2 2 2 8 2 4" xfId="9476" xr:uid="{709EFDA5-A18F-4CBC-8A1F-328B1474D060}"/>
    <cellStyle name="Comma 2 2 2 2 2 8 2 4 2" xfId="31583" xr:uid="{C3F68D84-C840-4DBE-9DC0-CA4236306868}"/>
    <cellStyle name="Comma 2 2 2 2 2 8 2 4 3" xfId="26446" xr:uid="{94C64CE1-4A79-4964-8046-A0DE1E3B3334}"/>
    <cellStyle name="Comma 2 2 2 2 2 8 2 4 5" xfId="23123" xr:uid="{6C7BE121-3B50-434E-A46B-042306B3BF51}"/>
    <cellStyle name="Comma 2 2 2 2 2 8 2 5" xfId="9477" xr:uid="{6666A979-FD82-42AE-961A-FD919AA56DC9}"/>
    <cellStyle name="Comma 2 2 2 2 2 8 2 5 2" xfId="31584" xr:uid="{F61A991D-6276-4B85-9F17-4840AD545B8D}"/>
    <cellStyle name="Comma 2 2 2 2 2 8 2 5 3" xfId="26447" xr:uid="{CB8871CF-C049-46EC-8575-ECA5DA8B2D09}"/>
    <cellStyle name="Comma 2 2 2 2 2 8 2 5 5" xfId="23124" xr:uid="{0EA0623E-C0A0-42A5-B89E-B4394E6F7C0F}"/>
    <cellStyle name="Comma 2 2 2 2 2 8 2 6" xfId="9478" xr:uid="{74DD169F-5F4C-477C-BCB7-E9FEBB37B2CC}"/>
    <cellStyle name="Comma 2 2 2 2 2 8 2 6 2" xfId="31585" xr:uid="{61625B4B-74A6-4295-885C-1EA32D68CA4B}"/>
    <cellStyle name="Comma 2 2 2 2 2 8 2 6 3" xfId="26448" xr:uid="{1B7FE98B-0DF3-467C-9E53-B70270B9EF3C}"/>
    <cellStyle name="Comma 2 2 2 2 2 8 2 6 5" xfId="23125" xr:uid="{7ED9D9CC-9E2A-4C71-9810-0B32527CF215}"/>
    <cellStyle name="Comma 2 2 2 2 2 8 2 7" xfId="9479" xr:uid="{301FD6C1-CDBD-4A62-8DB9-4DDA07B48A00}"/>
    <cellStyle name="Comma 2 2 2 2 2 8 2 7 2" xfId="31586" xr:uid="{670E4FE9-289D-490C-B05A-B65A9A8344EB}"/>
    <cellStyle name="Comma 2 2 2 2 2 8 2 7 3" xfId="26449" xr:uid="{B47A702A-D713-43C7-B78D-058A6F81043F}"/>
    <cellStyle name="Comma 2 2 2 2 2 8 2 7 5" xfId="23126" xr:uid="{FDAE6DDC-3EFC-4164-80EC-C4B073510CA1}"/>
    <cellStyle name="Comma 2 2 2 2 2 8 2 8" xfId="9480" xr:uid="{2FF0F9F7-B022-46D0-9B69-539FAE3D159C}"/>
    <cellStyle name="Comma 2 2 2 2 2 8 2 8 2" xfId="31587" xr:uid="{B1B50335-556D-4FAA-812B-FFD256065CF4}"/>
    <cellStyle name="Comma 2 2 2 2 2 8 2 8 3" xfId="26450" xr:uid="{222E0803-9C7C-4DC1-AE34-ACC1B444B3A9}"/>
    <cellStyle name="Comma 2 2 2 2 2 8 2 8 5" xfId="23127" xr:uid="{2A2F1D29-2C7D-4CF2-9735-0DE5665A3F80}"/>
    <cellStyle name="Comma 2 2 2 2 2 8 2 9" xfId="9481" xr:uid="{0385803E-D716-4614-83EF-B5F2CE3A1F25}"/>
    <cellStyle name="Comma 2 2 2 2 2 8 2 9 2" xfId="31588" xr:uid="{3123EBDA-8C6A-41CB-BF16-231F56ADBF9D}"/>
    <cellStyle name="Comma 2 2 2 2 2 8 2 9 3" xfId="26451" xr:uid="{C98D3934-8C15-406A-B60F-13152E21FCF8}"/>
    <cellStyle name="Comma 2 2 2 2 2 8 2 9 5" xfId="23128" xr:uid="{AB5274FA-CE8D-45ED-ABEC-4F6A5DA1A350}"/>
    <cellStyle name="Comma 2 2 2 2 2 8 3" xfId="9471" xr:uid="{4FB11B3E-A34B-4D1F-95AE-005FD2F47D4F}"/>
    <cellStyle name="Comma 2 2 2 2 2 8 4" xfId="23118" xr:uid="{C5545E3A-B160-4100-A9E6-280183342B4A}"/>
    <cellStyle name="Comma 2 2 2 2 2 9" xfId="4575" xr:uid="{862C3247-C738-49CF-B79C-89FAECBE5292}"/>
    <cellStyle name="Comma 2 2 2 2 2 9 2" xfId="31589" xr:uid="{55EA19FC-4EA8-4EA8-AC57-A63F049FE1AB}"/>
    <cellStyle name="Comma 2 2 2 2 2 9 3" xfId="26452" xr:uid="{40E33B9E-8F05-4B6C-A2BD-9C79D73B422C}"/>
    <cellStyle name="Comma 2 2 2 2 2 9 5" xfId="23129" xr:uid="{1CBBA7C7-5C34-4246-9B8D-99EF27CC0F68}"/>
    <cellStyle name="Comma 2 2 2 2 20" xfId="9482" xr:uid="{375B3584-815E-4EF8-AC93-8FEC4D360D1F}"/>
    <cellStyle name="Comma 2 2 2 2 20 2" xfId="23130" xr:uid="{42CCE8A4-5004-411E-89CB-A6493DEE0B4B}"/>
    <cellStyle name="Comma 2 2 2 2 21" xfId="21966" xr:uid="{1E67F0A0-E0E8-4A58-8079-27958C6D752F}"/>
    <cellStyle name="Comma 2 2 2 2 3" xfId="3896" xr:uid="{7B412C84-23CB-4A99-BEC5-51A515B10EDB}"/>
    <cellStyle name="Comma 2 2 2 2 3 10" xfId="22015" xr:uid="{77521206-67E4-47CC-91F0-F5C972ED7382}"/>
    <cellStyle name="Comma 2 2 2 2 3 2" xfId="9483" xr:uid="{A2FE2B34-E5FE-437F-A692-93AE24E33D70}"/>
    <cellStyle name="Comma 2 2 2 2 3 2 10" xfId="9484" xr:uid="{A55F6803-BBB7-43F7-BF14-250413EA907F}"/>
    <cellStyle name="Comma 2 2 2 2 3 2 10 2" xfId="31592" xr:uid="{15A9B885-50F3-4745-813E-98C4901AABCE}"/>
    <cellStyle name="Comma 2 2 2 2 3 2 10 3" xfId="26454" xr:uid="{4CBA326F-E2D9-4224-AD31-CC7664B026DF}"/>
    <cellStyle name="Comma 2 2 2 2 3 2 10 5" xfId="23132" xr:uid="{BC3E0EA1-4FE4-47B9-BD66-CA5C73DE5B68}"/>
    <cellStyle name="Comma 2 2 2 2 3 2 11" xfId="31591" xr:uid="{DE517933-D2D3-4707-A234-45DEC44AC753}"/>
    <cellStyle name="Comma 2 2 2 2 3 2 12" xfId="26453" xr:uid="{3AF3F858-33F9-418C-9B83-701C78355CED}"/>
    <cellStyle name="Comma 2 2 2 2 3 2 13" xfId="23131" xr:uid="{23376DE9-A29B-4AED-99C6-4A09AA1706EA}"/>
    <cellStyle name="Comma 2 2 2 2 3 2 2" xfId="9485" xr:uid="{F1ECA9AE-D16C-4A6E-A5DD-EBED9F7C605D}"/>
    <cellStyle name="Comma 2 2 2 2 3 2 2 2" xfId="21176" xr:uid="{056FC6B9-A684-4A40-AEB7-55757E4C47CF}"/>
    <cellStyle name="Comma 2 2 2 2 3 2 2 2 3" xfId="27609" xr:uid="{280FDE67-B5B8-4B31-8CE6-AC76C1FA0265}"/>
    <cellStyle name="Comma 2 2 2 2 3 2 2 2 4" xfId="24736" xr:uid="{7CDCA5E3-2DA7-4E12-96C7-3263737AEF1A}"/>
    <cellStyle name="Comma 2 2 2 2 3 2 2 3" xfId="21544" xr:uid="{8E58454F-7E6C-428D-A9E1-6522A73826F8}"/>
    <cellStyle name="Comma 2 2 2 2 3 2 2 3 3" xfId="27969" xr:uid="{A1D88292-6B9B-4324-91FA-D8291F10F3C0}"/>
    <cellStyle name="Comma 2 2 2 2 3 2 2 3 4" xfId="25096" xr:uid="{6ABB8AE1-A160-402E-8B6C-D16605A22D5C}"/>
    <cellStyle name="Comma 2 2 2 2 3 2 2 4" xfId="31593" xr:uid="{42E908E1-BC79-4E74-9933-E079E42CAF99}"/>
    <cellStyle name="Comma 2 2 2 2 3 2 2 5" xfId="26455" xr:uid="{5039426A-0871-462B-A8B7-5381F04D0955}"/>
    <cellStyle name="Comma 2 2 2 2 3 2 2 7" xfId="23133" xr:uid="{4DE986A2-861D-44A8-B78F-6C9AA2819E30}"/>
    <cellStyle name="Comma 2 2 2 2 3 2 3" xfId="9486" xr:uid="{EDDE9C6A-36F7-4566-8696-35E8FB73AC0C}"/>
    <cellStyle name="Comma 2 2 2 2 3 2 3 2" xfId="31594" xr:uid="{89DA14A5-1F69-404A-A8AB-361BB2496CB8}"/>
    <cellStyle name="Comma 2 2 2 2 3 2 3 3" xfId="26456" xr:uid="{E3E37466-6913-4997-8E1F-D5B3B0C5C69B}"/>
    <cellStyle name="Comma 2 2 2 2 3 2 3 5" xfId="23134" xr:uid="{C2CC8E66-BA53-48A5-90E9-28848996ACE0}"/>
    <cellStyle name="Comma 2 2 2 2 3 2 4" xfId="9487" xr:uid="{993CEC06-774D-4A45-B513-09329A575FE1}"/>
    <cellStyle name="Comma 2 2 2 2 3 2 4 2" xfId="31595" xr:uid="{1C0BC874-ACD1-4539-9EEF-8C828DF02943}"/>
    <cellStyle name="Comma 2 2 2 2 3 2 4 3" xfId="26457" xr:uid="{CF1B4850-BA00-4590-BB45-9F13FE50C0A7}"/>
    <cellStyle name="Comma 2 2 2 2 3 2 4 5" xfId="23135" xr:uid="{267F3C17-59C6-43D8-8D48-284C61DE3C91}"/>
    <cellStyle name="Comma 2 2 2 2 3 2 5" xfId="9488" xr:uid="{27A6E26B-59F2-457B-9E0A-5E6AA13ED4A8}"/>
    <cellStyle name="Comma 2 2 2 2 3 2 5 2" xfId="31596" xr:uid="{20A373CE-FBAF-4527-8447-2A05F2044C79}"/>
    <cellStyle name="Comma 2 2 2 2 3 2 5 3" xfId="26458" xr:uid="{CF9C552E-778B-4D55-A071-FBA353FD767F}"/>
    <cellStyle name="Comma 2 2 2 2 3 2 5 5" xfId="23136" xr:uid="{28D7413E-F91E-46A6-B7CC-6BB45E41B914}"/>
    <cellStyle name="Comma 2 2 2 2 3 2 6" xfId="9489" xr:uid="{B1FB71DB-077E-4B78-BD35-28911487F7A4}"/>
    <cellStyle name="Comma 2 2 2 2 3 2 6 2" xfId="31597" xr:uid="{8700AC07-9AD5-4940-BDA3-D6E41A672171}"/>
    <cellStyle name="Comma 2 2 2 2 3 2 6 3" xfId="26459" xr:uid="{91857DE4-D23D-4179-A5CF-98BA4422B9B1}"/>
    <cellStyle name="Comma 2 2 2 2 3 2 6 5" xfId="23137" xr:uid="{A5AE6187-4AC1-4BE7-BE95-DA681E0CA038}"/>
    <cellStyle name="Comma 2 2 2 2 3 2 7" xfId="9490" xr:uid="{042FC1A5-6EE2-4CB0-AF11-6106CD180DD5}"/>
    <cellStyle name="Comma 2 2 2 2 3 2 7 2" xfId="31598" xr:uid="{32E9B5B8-A2BB-4422-8D80-C098B76FEF6F}"/>
    <cellStyle name="Comma 2 2 2 2 3 2 7 3" xfId="26460" xr:uid="{5313718E-F6F5-4654-8E2A-93DDF347832B}"/>
    <cellStyle name="Comma 2 2 2 2 3 2 7 5" xfId="23138" xr:uid="{68D01A42-53F5-472B-8729-824AA848615D}"/>
    <cellStyle name="Comma 2 2 2 2 3 2 8" xfId="9491" xr:uid="{F520BB4A-79ED-4474-BBE7-9CB6EA8A763E}"/>
    <cellStyle name="Comma 2 2 2 2 3 2 8 2" xfId="31599" xr:uid="{E24006A6-8F7B-4397-8B63-5CC3F3651DC5}"/>
    <cellStyle name="Comma 2 2 2 2 3 2 8 3" xfId="26461" xr:uid="{C09EDB22-5B09-4343-8FB5-3414C730D80A}"/>
    <cellStyle name="Comma 2 2 2 2 3 2 8 5" xfId="23139" xr:uid="{6C1D0CA2-8B2B-4007-A09E-DCACBE14B767}"/>
    <cellStyle name="Comma 2 2 2 2 3 2 9" xfId="9492" xr:uid="{8B490A50-D02A-4A0A-A788-6ED610F95AF5}"/>
    <cellStyle name="Comma 2 2 2 2 3 2 9 2" xfId="31600" xr:uid="{28AC6287-BC74-4E7E-BBFB-9AAA435DBE1C}"/>
    <cellStyle name="Comma 2 2 2 2 3 2 9 3" xfId="26462" xr:uid="{4F9F2C31-E109-4F8E-9699-D0839ABCB97D}"/>
    <cellStyle name="Comma 2 2 2 2 3 2 9 5" xfId="23140" xr:uid="{536B61B0-6A51-4C0F-9D85-7B2CEFA012C7}"/>
    <cellStyle name="Comma 2 2 2 2 3 2_Balanse ASA legal" xfId="16839" xr:uid="{EB85D76C-120D-42C7-B932-5F41B7D322F5}"/>
    <cellStyle name="Comma 2 2 2 2 3 3" xfId="9493" xr:uid="{8E605BDD-5C26-4339-9B79-1F3A4653AEC6}"/>
    <cellStyle name="Comma 2 2 2 2 3 3 10" xfId="9494" xr:uid="{3BE043DE-3027-49AA-BD06-0622717F5887}"/>
    <cellStyle name="Comma 2 2 2 2 3 3 10 2" xfId="31602" xr:uid="{DB1FE710-180E-4E86-B6E4-0AC9A4DBD67E}"/>
    <cellStyle name="Comma 2 2 2 2 3 3 10 3" xfId="26464" xr:uid="{1FD8F7A6-7CC8-47A9-A6CB-05BF9A2E3FCA}"/>
    <cellStyle name="Comma 2 2 2 2 3 3 10 5" xfId="23142" xr:uid="{B8CFE3B4-6FD5-4CEA-A1C4-CCB64D523C9B}"/>
    <cellStyle name="Comma 2 2 2 2 3 3 11" xfId="31601" xr:uid="{3510F45F-B539-4397-AE8A-57847A909FED}"/>
    <cellStyle name="Comma 2 2 2 2 3 3 12" xfId="26463" xr:uid="{5DBD8CC3-643F-470E-BD28-51867111FDFC}"/>
    <cellStyle name="Comma 2 2 2 2 3 3 13" xfId="23141" xr:uid="{4B70E38F-DD3F-43AA-BF60-F818F5AE7C57}"/>
    <cellStyle name="Comma 2 2 2 2 3 3 2" xfId="9495" xr:uid="{14AE69C1-516B-4224-AAA0-85F1B810D4FA}"/>
    <cellStyle name="Comma 2 2 2 2 3 3 2 2" xfId="21231" xr:uid="{2DF472F4-ACEE-47E3-8D70-5CE2C7C5F913}"/>
    <cellStyle name="Comma 2 2 2 2 3 3 2 2 3" xfId="27664" xr:uid="{37FF8FEE-B86C-41E2-BDBD-735398526E16}"/>
    <cellStyle name="Comma 2 2 2 2 3 3 2 2 4" xfId="24791" xr:uid="{ABFB1916-76B5-4586-B2D6-2C0A4C527EC3}"/>
    <cellStyle name="Comma 2 2 2 2 3 3 2 3" xfId="21599" xr:uid="{9CC0B25D-E6B0-4962-8025-F1D8C6C1B872}"/>
    <cellStyle name="Comma 2 2 2 2 3 3 2 3 3" xfId="28024" xr:uid="{55383C29-0117-4637-BF32-19DEEF67D026}"/>
    <cellStyle name="Comma 2 2 2 2 3 3 2 3 4" xfId="25151" xr:uid="{55B54FD9-DFF7-4331-8556-C9B900289037}"/>
    <cellStyle name="Comma 2 2 2 2 3 3 2 4" xfId="31603" xr:uid="{BD080B45-0955-456F-912A-79049CF55557}"/>
    <cellStyle name="Comma 2 2 2 2 3 3 2 5" xfId="26465" xr:uid="{5291A759-565A-4BDA-992C-AA6594B321F0}"/>
    <cellStyle name="Comma 2 2 2 2 3 3 2 7" xfId="23143" xr:uid="{C7B5AF10-6B6A-43EC-B9B8-0BF3987FC23A}"/>
    <cellStyle name="Comma 2 2 2 2 3 3 3" xfId="9496" xr:uid="{AAD3934C-3857-4082-AF79-9E99F1603D4C}"/>
    <cellStyle name="Comma 2 2 2 2 3 3 3 2" xfId="31604" xr:uid="{193893BB-9D82-4D91-94BC-B1A40165BFE9}"/>
    <cellStyle name="Comma 2 2 2 2 3 3 3 3" xfId="26466" xr:uid="{EC99E75F-6AAD-4AC6-9648-36C2FB706B63}"/>
    <cellStyle name="Comma 2 2 2 2 3 3 3 5" xfId="23144" xr:uid="{95B64B54-125B-4C16-9892-E8C9A7D4E12E}"/>
    <cellStyle name="Comma 2 2 2 2 3 3 4" xfId="9497" xr:uid="{AA22DD8D-6F61-4DC5-B71A-F4A2F781AD06}"/>
    <cellStyle name="Comma 2 2 2 2 3 3 4 2" xfId="31605" xr:uid="{3AAAD686-BA9C-4DCD-A990-FA8AFB2DD9E9}"/>
    <cellStyle name="Comma 2 2 2 2 3 3 4 3" xfId="26467" xr:uid="{65B06199-B56C-46B9-AB9E-3B17E3484611}"/>
    <cellStyle name="Comma 2 2 2 2 3 3 4 5" xfId="23145" xr:uid="{31E81286-E986-4A05-AAB3-3DA999387B18}"/>
    <cellStyle name="Comma 2 2 2 2 3 3 5" xfId="9498" xr:uid="{B7455C4D-E821-4F6C-90CC-953763D8C9E0}"/>
    <cellStyle name="Comma 2 2 2 2 3 3 5 2" xfId="31606" xr:uid="{ADF8CAFC-095C-429A-A379-1F0513D0C0FD}"/>
    <cellStyle name="Comma 2 2 2 2 3 3 5 3" xfId="26468" xr:uid="{AEB6B2C3-E1C1-42AD-9ACA-6E7D79D499E7}"/>
    <cellStyle name="Comma 2 2 2 2 3 3 5 5" xfId="23146" xr:uid="{7066AEDC-815B-4973-9E17-FD531A188279}"/>
    <cellStyle name="Comma 2 2 2 2 3 3 6" xfId="9499" xr:uid="{CEF2D865-8DA3-485C-880F-3A1ECB8AAA55}"/>
    <cellStyle name="Comma 2 2 2 2 3 3 6 2" xfId="31607" xr:uid="{468E044E-8427-4F5F-A7EC-77549B57907E}"/>
    <cellStyle name="Comma 2 2 2 2 3 3 6 3" xfId="26469" xr:uid="{B89ED2A0-5864-4E57-AFBE-F6E4212F1913}"/>
    <cellStyle name="Comma 2 2 2 2 3 3 6 5" xfId="23147" xr:uid="{41827998-F180-486E-9F34-9BE4D43C6F8E}"/>
    <cellStyle name="Comma 2 2 2 2 3 3 7" xfId="9500" xr:uid="{BED87EB1-74B5-438C-A5C7-CC88F9484533}"/>
    <cellStyle name="Comma 2 2 2 2 3 3 7 2" xfId="31608" xr:uid="{378ED156-8C6D-470D-9C79-8BBE3009A226}"/>
    <cellStyle name="Comma 2 2 2 2 3 3 7 3" xfId="26470" xr:uid="{B1B4A6B2-72FF-4A68-B3C2-7E3BB7079469}"/>
    <cellStyle name="Comma 2 2 2 2 3 3 7 5" xfId="23148" xr:uid="{C31810BE-E9B2-4924-94C7-84E3FA019B42}"/>
    <cellStyle name="Comma 2 2 2 2 3 3 8" xfId="9501" xr:uid="{AD059FC6-E55C-4D97-9E63-0747ED07AD7A}"/>
    <cellStyle name="Comma 2 2 2 2 3 3 8 2" xfId="31609" xr:uid="{CE9E32C8-0CD0-4675-918B-A7F151F67FAC}"/>
    <cellStyle name="Comma 2 2 2 2 3 3 8 3" xfId="26471" xr:uid="{D393497E-D3E6-4AEC-93AF-8E28B5593B86}"/>
    <cellStyle name="Comma 2 2 2 2 3 3 8 5" xfId="23149" xr:uid="{C82AC691-A6C3-4E47-936A-70208F4DBB1F}"/>
    <cellStyle name="Comma 2 2 2 2 3 3 9" xfId="9502" xr:uid="{29DE038B-90C7-4E27-A9C7-A3DAE2E09EB8}"/>
    <cellStyle name="Comma 2 2 2 2 3 3 9 2" xfId="31610" xr:uid="{3E944968-ACF4-4C26-B45D-68F2C9425394}"/>
    <cellStyle name="Comma 2 2 2 2 3 3 9 3" xfId="26472" xr:uid="{BC870D60-7B3F-424E-A847-92BCD1086208}"/>
    <cellStyle name="Comma 2 2 2 2 3 3 9 5" xfId="23150" xr:uid="{2807E5F4-2EED-4DF2-927A-A8A1D8AE58D7}"/>
    <cellStyle name="Comma 2 2 2 2 3 3_Balanse ASA legal" xfId="16840" xr:uid="{3D0C5842-91A4-4B25-B037-789DAD762D43}"/>
    <cellStyle name="Comma 2 2 2 2 3 4" xfId="9503" xr:uid="{4FDEC9D1-1124-4E4A-AB32-2070645D6BA3}"/>
    <cellStyle name="Comma 2 2 2 2 3 4 10" xfId="9504" xr:uid="{34BFBE04-976F-4536-BB11-D41B9CFA93BA}"/>
    <cellStyle name="Comma 2 2 2 2 3 4 10 2" xfId="31612" xr:uid="{9588A99E-EE90-45B4-B90D-95EDB52062D7}"/>
    <cellStyle name="Comma 2 2 2 2 3 4 10 3" xfId="26474" xr:uid="{28A6A082-E344-4FD3-9958-243CF25D7573}"/>
    <cellStyle name="Comma 2 2 2 2 3 4 10 5" xfId="23152" xr:uid="{5F1CCF08-3CD3-4355-8130-3718807D4B34}"/>
    <cellStyle name="Comma 2 2 2 2 3 4 11" xfId="31611" xr:uid="{060BDA76-BD25-4FF6-8A01-D4DA03EBD3DC}"/>
    <cellStyle name="Comma 2 2 2 2 3 4 12" xfId="26473" xr:uid="{1FE91647-24F7-4E8C-8C80-46B9852087FB}"/>
    <cellStyle name="Comma 2 2 2 2 3 4 13" xfId="23151" xr:uid="{A6B70B4C-1264-4C50-8875-A6F70D1F5A1A}"/>
    <cellStyle name="Comma 2 2 2 2 3 4 2" xfId="9505" xr:uid="{BB8209B1-A494-426E-A968-8B7478ACC31E}"/>
    <cellStyle name="Comma 2 2 2 2 3 4 2 2" xfId="31613" xr:uid="{134AA41B-8125-43EE-92E9-E0EE1F3F3035}"/>
    <cellStyle name="Comma 2 2 2 2 3 4 2 3" xfId="26475" xr:uid="{1B5F50B2-E94C-4C48-BF34-A9AC6D50516B}"/>
    <cellStyle name="Comma 2 2 2 2 3 4 2 5" xfId="23153" xr:uid="{76400019-7EE8-4432-9ABF-324D73B22609}"/>
    <cellStyle name="Comma 2 2 2 2 3 4 3" xfId="9506" xr:uid="{350D7FCD-9F05-4625-B38C-E3F0E018FD31}"/>
    <cellStyle name="Comma 2 2 2 2 3 4 3 2" xfId="31614" xr:uid="{4CE1526A-C8F7-447A-91A7-33C2E1046446}"/>
    <cellStyle name="Comma 2 2 2 2 3 4 3 3" xfId="26476" xr:uid="{0B3ECCFC-6D32-47AD-AB24-DB8A1572FDAC}"/>
    <cellStyle name="Comma 2 2 2 2 3 4 3 5" xfId="23154" xr:uid="{A82B1D96-8375-499E-AB86-F50D5742BC0F}"/>
    <cellStyle name="Comma 2 2 2 2 3 4 4" xfId="9507" xr:uid="{9FC67FCC-D0C5-4966-AF9E-45B7DD29669F}"/>
    <cellStyle name="Comma 2 2 2 2 3 4 4 2" xfId="31615" xr:uid="{B8500FB0-BC74-4A62-B091-E5265D704E31}"/>
    <cellStyle name="Comma 2 2 2 2 3 4 4 3" xfId="26477" xr:uid="{780788DD-1AFB-44A2-9966-70FEED4066BE}"/>
    <cellStyle name="Comma 2 2 2 2 3 4 4 5" xfId="23155" xr:uid="{01844947-F46F-4442-8C57-FB8C8AB819BF}"/>
    <cellStyle name="Comma 2 2 2 2 3 4 5" xfId="9508" xr:uid="{8D45D769-F09D-4D01-B0F6-BA4D688746F6}"/>
    <cellStyle name="Comma 2 2 2 2 3 4 5 2" xfId="31616" xr:uid="{4DE70B10-558E-4595-BD99-DB2A0B9E2C7B}"/>
    <cellStyle name="Comma 2 2 2 2 3 4 5 3" xfId="26478" xr:uid="{C045CC4F-93DB-48E9-ABE6-A707A624B3C0}"/>
    <cellStyle name="Comma 2 2 2 2 3 4 5 5" xfId="23156" xr:uid="{44FD66BB-76F8-4439-B045-89F6C0FA6920}"/>
    <cellStyle name="Comma 2 2 2 2 3 4 6" xfId="9509" xr:uid="{D1F3EB0D-A715-4322-ACCD-863E3FF17A89}"/>
    <cellStyle name="Comma 2 2 2 2 3 4 6 2" xfId="31617" xr:uid="{115C2CBE-DB46-496F-9C81-CA191988CF6B}"/>
    <cellStyle name="Comma 2 2 2 2 3 4 6 3" xfId="26479" xr:uid="{21236DBE-BF40-4964-945F-FD911BBAE5BD}"/>
    <cellStyle name="Comma 2 2 2 2 3 4 6 5" xfId="23157" xr:uid="{DC46E07B-9696-4DB8-AC69-9B3D9CDF8CAF}"/>
    <cellStyle name="Comma 2 2 2 2 3 4 7" xfId="9510" xr:uid="{6B27B84D-8C51-4C31-8B61-2405A7DD500B}"/>
    <cellStyle name="Comma 2 2 2 2 3 4 7 2" xfId="31618" xr:uid="{B192E928-5158-4FCE-A80A-AAFF288C1501}"/>
    <cellStyle name="Comma 2 2 2 2 3 4 7 3" xfId="26480" xr:uid="{DCB11C52-437B-4FE9-ACCE-E17EACAE6BD0}"/>
    <cellStyle name="Comma 2 2 2 2 3 4 7 5" xfId="23158" xr:uid="{9AE59164-9086-4A79-8221-F01DA26D5036}"/>
    <cellStyle name="Comma 2 2 2 2 3 4 8" xfId="9511" xr:uid="{4C57C752-5C1E-4A74-909D-8CEAD7164884}"/>
    <cellStyle name="Comma 2 2 2 2 3 4 8 2" xfId="31619" xr:uid="{F3EAAE50-B5E2-48FB-9AA9-2CFB0FB2C46C}"/>
    <cellStyle name="Comma 2 2 2 2 3 4 8 3" xfId="26481" xr:uid="{188022D1-4E2D-4FB7-BDAD-2335C90D5B36}"/>
    <cellStyle name="Comma 2 2 2 2 3 4 8 5" xfId="23159" xr:uid="{48150A51-0297-4816-9A4E-B63BE7F25E23}"/>
    <cellStyle name="Comma 2 2 2 2 3 4 9" xfId="9512" xr:uid="{FE5DC069-74BD-4A3D-88E1-30DAD6FDD704}"/>
    <cellStyle name="Comma 2 2 2 2 3 4 9 2" xfId="31620" xr:uid="{3ADF370D-15AC-4144-A483-E476933FF763}"/>
    <cellStyle name="Comma 2 2 2 2 3 4 9 3" xfId="26482" xr:uid="{2B16A449-983F-4DC4-BB9B-958C37F0197D}"/>
    <cellStyle name="Comma 2 2 2 2 3 4 9 5" xfId="23160" xr:uid="{EFA10AF3-782B-4385-B1B7-C2F93CF3C12D}"/>
    <cellStyle name="Comma 2 2 2 2 3 4_RES FLAT" xfId="16841" xr:uid="{B956AE96-C917-4315-92A3-E647F383EC19}"/>
    <cellStyle name="Comma 2 2 2 2 3 5" xfId="20781" xr:uid="{CF29D6E5-7255-4BA7-ABDC-1817E6B8486C}"/>
    <cellStyle name="Comma 2 2 2 2 3 5 2" xfId="21127" xr:uid="{704477A0-CE7F-42C1-BCC0-2459AE44BFF2}"/>
    <cellStyle name="Comma 2 2 2 2 3 5 2 2" xfId="32656" xr:uid="{8F104950-45AC-4B40-A07D-15910CF3CDB9}"/>
    <cellStyle name="Comma 2 2 2 2 3 5 2 3" xfId="27560" xr:uid="{5286A454-BDCB-4F3E-B089-C9CD2390580B}"/>
    <cellStyle name="Comma 2 2 2 2 3 5 2 4" xfId="24687" xr:uid="{DCBC3078-B15B-4E38-9128-52A0CB990FFC}"/>
    <cellStyle name="Comma 2 2 2 2 3 5 3" xfId="21496" xr:uid="{D94BC7D3-ADBE-45AD-BE1E-8122030E79EB}"/>
    <cellStyle name="Comma 2 2 2 2 3 5 3 3" xfId="27921" xr:uid="{6CB547B0-488B-4835-85A9-4E21E71D1A4B}"/>
    <cellStyle name="Comma 2 2 2 2 3 5 3 4" xfId="25048" xr:uid="{6F9112FF-5DEA-45BC-9C56-025D0FDC0DEF}"/>
    <cellStyle name="Comma 2 2 2 2 3 5 4" xfId="32315" xr:uid="{E15F84D7-112E-4BF8-B37B-580BA024D6C6}"/>
    <cellStyle name="Comma 2 2 2 2 3 5 5" xfId="27219" xr:uid="{847C9B12-5C61-457B-A34B-F56D66255E3E}"/>
    <cellStyle name="Comma 2 2 2 2 3 5 6" xfId="24346" xr:uid="{93705FF7-2121-4479-854B-00A2A07A8AC3}"/>
    <cellStyle name="Comma 2 2 2 2 3 6" xfId="20921" xr:uid="{FD06865B-6558-4116-828C-8AB80DD3CA7C}"/>
    <cellStyle name="Comma 2 2 2 2 3 6 2" xfId="32454" xr:uid="{29D1B67A-00DA-46B2-9B15-F8778E415D11}"/>
    <cellStyle name="Comma 2 2 2 2 3 6 3" xfId="27358" xr:uid="{8804CE51-8446-4E8F-B155-ACB3369B48A1}"/>
    <cellStyle name="Comma 2 2 2 2 3 6 4" xfId="24485" xr:uid="{08AE8DB3-69B5-44B6-BB5A-8C151382E024}"/>
    <cellStyle name="Comma 2 2 2 2 3 7" xfId="21288" xr:uid="{AEA62DEA-599D-456B-BAF4-1A8CBB55353D}"/>
    <cellStyle name="Comma 2 2 2 2 3 7 3" xfId="27718" xr:uid="{0313A4A9-D008-40AB-B2E6-41803455FCF5}"/>
    <cellStyle name="Comma 2 2 2 2 3 7 4" xfId="24845" xr:uid="{A99BE5FD-1A81-4CD5-9D0C-F6C751328C52}"/>
    <cellStyle name="Comma 2 2 2 2 3 8" xfId="31590" xr:uid="{4BBD02E9-A5DF-4301-985F-71499761D562}"/>
    <cellStyle name="Comma 2 2 2 2 3 9" xfId="25845" xr:uid="{341F9E40-CB9A-485C-8121-BD68C5B41620}"/>
    <cellStyle name="Comma 2 2 2 2 3_Balanse ASA legal" xfId="16842" xr:uid="{A1C831D3-9A2F-4D47-9CE5-3C904E75F657}"/>
    <cellStyle name="Comma 2 2 2 2 4" xfId="3945" xr:uid="{08B69192-AF10-4D05-A301-1ACAFA89D9DB}"/>
    <cellStyle name="Comma 2 2 2 2 4 10" xfId="9513" xr:uid="{9910C99B-230B-45C6-AFDD-435BE9BFEA66}"/>
    <cellStyle name="Comma 2 2 2 2 4 10 2" xfId="31622" xr:uid="{B89214E7-F58C-490F-8BA9-519705126ECD}"/>
    <cellStyle name="Comma 2 2 2 2 4 10 3" xfId="26483" xr:uid="{079BBDD5-DBBC-4A7D-A0C9-753B1D462153}"/>
    <cellStyle name="Comma 2 2 2 2 4 10 5" xfId="23161" xr:uid="{15AD2E98-8F74-4044-A796-ABE81CB38AFA}"/>
    <cellStyle name="Comma 2 2 2 2 4 11" xfId="9514" xr:uid="{2E5156CD-7F9A-4EC1-898A-8B31C2F479E4}"/>
    <cellStyle name="Comma 2 2 2 2 4 11 2" xfId="31623" xr:uid="{0514C982-F9DA-4088-B922-E88171FA4EC4}"/>
    <cellStyle name="Comma 2 2 2 2 4 11 3" xfId="26484" xr:uid="{2E82BA3C-4671-4EB0-B63D-BE4BF34A9616}"/>
    <cellStyle name="Comma 2 2 2 2 4 11 5" xfId="23162" xr:uid="{7629DF1E-D3FC-4798-92AB-B369FAADE421}"/>
    <cellStyle name="Comma 2 2 2 2 4 12" xfId="9515" xr:uid="{A583ACB9-BF84-4FEC-B183-C7C576D31B0D}"/>
    <cellStyle name="Comma 2 2 2 2 4 12 2" xfId="31624" xr:uid="{35730A42-F6F5-4D05-802C-28DDF8F140E1}"/>
    <cellStyle name="Comma 2 2 2 2 4 12 3" xfId="26485" xr:uid="{932FB413-325D-43DE-968F-7B8E7656299B}"/>
    <cellStyle name="Comma 2 2 2 2 4 12 5" xfId="23163" xr:uid="{05BDDC31-0FD6-46B4-8BF6-B4D050395AF8}"/>
    <cellStyle name="Comma 2 2 2 2 4 13" xfId="9516" xr:uid="{67179EA0-8FD6-404D-8307-41A62A7B9F2D}"/>
    <cellStyle name="Comma 2 2 2 2 4 13 2" xfId="31625" xr:uid="{D48E05CB-F894-4D0C-8EBA-7AF5BFA99956}"/>
    <cellStyle name="Comma 2 2 2 2 4 13 3" xfId="26486" xr:uid="{96C24EAD-FA35-453A-A650-56E419DDF26E}"/>
    <cellStyle name="Comma 2 2 2 2 4 13 5" xfId="23164" xr:uid="{AC727273-0509-404F-93EC-382B8E3ADFED}"/>
    <cellStyle name="Comma 2 2 2 2 4 14" xfId="9517" xr:uid="{BB6C81F3-154D-488E-A67E-60D0B4EAD871}"/>
    <cellStyle name="Comma 2 2 2 2 4 14 2" xfId="31626" xr:uid="{F24B12B1-DFBA-4F22-AD33-96E2A01A76A8}"/>
    <cellStyle name="Comma 2 2 2 2 4 14 3" xfId="26487" xr:uid="{DC68C46D-0DE4-4C2E-A5A3-E4F6261EE241}"/>
    <cellStyle name="Comma 2 2 2 2 4 14 5" xfId="23165" xr:uid="{B3A6DC82-89F7-44E8-A174-187E58090658}"/>
    <cellStyle name="Comma 2 2 2 2 4 15" xfId="9518" xr:uid="{CA65CDD2-0AF4-42B3-9AF0-16DB3212CDCE}"/>
    <cellStyle name="Comma 2 2 2 2 4 15 2" xfId="31627" xr:uid="{22D34E04-CD2A-424D-A5A8-12C453777752}"/>
    <cellStyle name="Comma 2 2 2 2 4 15 3" xfId="26488" xr:uid="{003603ED-D33B-447E-9F8D-B508EBC58D64}"/>
    <cellStyle name="Comma 2 2 2 2 4 15 5" xfId="23166" xr:uid="{4AB2F88A-420D-4D62-9C22-ED4CB21A816F}"/>
    <cellStyle name="Comma 2 2 2 2 4 16" xfId="31621" xr:uid="{8DC4DC10-2C0B-475B-B02F-7F389802797C}"/>
    <cellStyle name="Comma 2 2 2 2 4 17" xfId="25846" xr:uid="{8E02FC32-9024-47A3-B999-0FCF0E11D74F}"/>
    <cellStyle name="Comma 2 2 2 2 4 18" xfId="22063" xr:uid="{1AB324D9-8724-47FC-923C-29F69F592A19}"/>
    <cellStyle name="Comma 2 2 2 2 4 2" xfId="4697" xr:uid="{80323A12-19A4-41AC-A66E-B5894BAE9252}"/>
    <cellStyle name="Comma 2 2 2 2 4 2 2" xfId="4676" xr:uid="{F67ECBAF-2155-4A76-AD64-8DCED2DFEA68}"/>
    <cellStyle name="Comma 2 2 2 2 4 2 2 10" xfId="9519" xr:uid="{63550EB6-BDCF-4EBC-A2F3-8F8A0192F04D}"/>
    <cellStyle name="Comma 2 2 2 2 4 2 2 10 2" xfId="31630" xr:uid="{E43B140B-DCB8-49B1-A31B-DC4C766A065D}"/>
    <cellStyle name="Comma 2 2 2 2 4 2 2 10 3" xfId="26491" xr:uid="{C10BD545-56EB-4C98-8EE5-DC8EE0784EF2}"/>
    <cellStyle name="Comma 2 2 2 2 4 2 2 10 5" xfId="23169" xr:uid="{7E5D805A-11E1-4AED-81D4-E5CA26857169}"/>
    <cellStyle name="Comma 2 2 2 2 4 2 2 11" xfId="31629" xr:uid="{3021712C-01F9-4204-B292-813E6B6CAB02}"/>
    <cellStyle name="Comma 2 2 2 2 4 2 2 12" xfId="26490" xr:uid="{249F1F2E-6D55-464B-B7E3-3ED03EBD286C}"/>
    <cellStyle name="Comma 2 2 2 2 4 2 2 13" xfId="23168" xr:uid="{2F548B29-791D-44B1-8230-E4CD71027B5B}"/>
    <cellStyle name="Comma 2 2 2 2 4 2 2 2" xfId="9520" xr:uid="{E362A111-A927-4493-9EEB-84A58B6E7B3B}"/>
    <cellStyle name="Comma 2 2 2 2 4 2 2 2 2" xfId="31631" xr:uid="{EF95FF77-7C77-42CF-96D2-447B6F01108A}"/>
    <cellStyle name="Comma 2 2 2 2 4 2 2 2 3" xfId="26492" xr:uid="{9778A205-9DF8-4492-9821-B2C38F5AAE88}"/>
    <cellStyle name="Comma 2 2 2 2 4 2 2 2 5" xfId="23170" xr:uid="{9D793C79-E64F-4961-A94A-7457C1A82336}"/>
    <cellStyle name="Comma 2 2 2 2 4 2 2 3" xfId="9521" xr:uid="{BDDE1D91-998C-4C0E-BE85-1D89A0203277}"/>
    <cellStyle name="Comma 2 2 2 2 4 2 2 3 2" xfId="31632" xr:uid="{6FB0402B-D373-4CF8-8C62-38BA33F5CE6E}"/>
    <cellStyle name="Comma 2 2 2 2 4 2 2 3 3" xfId="26493" xr:uid="{9B2A8046-94F8-4EA0-B9DF-647E46FE5751}"/>
    <cellStyle name="Comma 2 2 2 2 4 2 2 3 5" xfId="23171" xr:uid="{D4987FA9-CFBA-45F9-B5B4-19D81729B78C}"/>
    <cellStyle name="Comma 2 2 2 2 4 2 2 4" xfId="9522" xr:uid="{7E072423-BB2B-4DF7-9FED-F8AE66F92C16}"/>
    <cellStyle name="Comma 2 2 2 2 4 2 2 4 2" xfId="31633" xr:uid="{6C5384A0-F719-4F83-9B24-968466E60EB3}"/>
    <cellStyle name="Comma 2 2 2 2 4 2 2 4 3" xfId="26494" xr:uid="{7E9ACB1B-58A1-4A70-95FA-182CC0CDCEFE}"/>
    <cellStyle name="Comma 2 2 2 2 4 2 2 4 5" xfId="23172" xr:uid="{AE28B990-78FB-4A7D-9B6E-A7C981CF7E96}"/>
    <cellStyle name="Comma 2 2 2 2 4 2 2 5" xfId="9523" xr:uid="{42E2A4AB-6280-4692-BD3E-DA95E46CEE96}"/>
    <cellStyle name="Comma 2 2 2 2 4 2 2 5 2" xfId="31634" xr:uid="{C3DE8375-2F8C-49CD-8013-BBE51BDE58A4}"/>
    <cellStyle name="Comma 2 2 2 2 4 2 2 5 3" xfId="26495" xr:uid="{69D236FB-3871-45FC-9D56-CD7A19F890DF}"/>
    <cellStyle name="Comma 2 2 2 2 4 2 2 5 5" xfId="23173" xr:uid="{9379E295-1268-4F81-86B6-6424A394B0A4}"/>
    <cellStyle name="Comma 2 2 2 2 4 2 2 6" xfId="9524" xr:uid="{D55CC805-3CE8-4BA0-9EF1-3647275544A3}"/>
    <cellStyle name="Comma 2 2 2 2 4 2 2 6 2" xfId="31635" xr:uid="{5E39A1AF-A0F8-47C7-A0DB-AB23031582D0}"/>
    <cellStyle name="Comma 2 2 2 2 4 2 2 6 3" xfId="26496" xr:uid="{CEF9F5A1-F90E-469A-97F4-950160081066}"/>
    <cellStyle name="Comma 2 2 2 2 4 2 2 6 5" xfId="23174" xr:uid="{C5A68977-8FF2-4198-AC4A-C11CE80438A3}"/>
    <cellStyle name="Comma 2 2 2 2 4 2 2 7" xfId="9525" xr:uid="{7ABD065D-43AC-420B-A328-733539386EF0}"/>
    <cellStyle name="Comma 2 2 2 2 4 2 2 7 2" xfId="31636" xr:uid="{6B102CFE-1AEB-4212-9077-F98D2512C19B}"/>
    <cellStyle name="Comma 2 2 2 2 4 2 2 7 3" xfId="26497" xr:uid="{C562FFAF-2F9A-4610-BC61-61BBEB26522B}"/>
    <cellStyle name="Comma 2 2 2 2 4 2 2 7 5" xfId="23175" xr:uid="{98573838-0290-48CD-818F-9E06A3327565}"/>
    <cellStyle name="Comma 2 2 2 2 4 2 2 8" xfId="9526" xr:uid="{C3ED17B4-FD48-4D0F-BA42-846015ECB45C}"/>
    <cellStyle name="Comma 2 2 2 2 4 2 2 8 2" xfId="31637" xr:uid="{A031EBC8-32C7-436B-81B0-3509C4DD2713}"/>
    <cellStyle name="Comma 2 2 2 2 4 2 2 8 3" xfId="26498" xr:uid="{607D5622-09AE-4D00-A0DF-FCEC9E61AE59}"/>
    <cellStyle name="Comma 2 2 2 2 4 2 2 8 5" xfId="23176" xr:uid="{19D25714-F74A-451A-A853-801A79D09868}"/>
    <cellStyle name="Comma 2 2 2 2 4 2 2 9" xfId="9527" xr:uid="{AB05BCE6-7C5B-474F-B3B9-B916C6C8F727}"/>
    <cellStyle name="Comma 2 2 2 2 4 2 2 9 2" xfId="31638" xr:uid="{6B51F91F-856C-42D5-B457-131446677A2F}"/>
    <cellStyle name="Comma 2 2 2 2 4 2 2 9 3" xfId="26499" xr:uid="{608C45EC-AA24-4967-90C2-D80FE5092B0D}"/>
    <cellStyle name="Comma 2 2 2 2 4 2 2 9 5" xfId="23177" xr:uid="{0F85F8A7-B352-464E-AFE9-0DEED998DCB8}"/>
    <cellStyle name="Comma 2 2 2 2 4 2 2_Balanse ASA legal" xfId="16843" xr:uid="{E78E134D-204C-4F9C-AC3A-FFE8A5F19832}"/>
    <cellStyle name="Comma 2 2 2 2 4 2 3" xfId="4471" xr:uid="{C414097B-B1F0-46E2-850C-6B34E9430588}"/>
    <cellStyle name="Comma 2 2 2 2 4 2 3 10" xfId="9528" xr:uid="{CCADC11C-6391-4E7A-9AFE-403620ED7C90}"/>
    <cellStyle name="Comma 2 2 2 2 4 2 3 10 2" xfId="31640" xr:uid="{5E6A1DAE-A869-4C88-9E09-65003B170740}"/>
    <cellStyle name="Comma 2 2 2 2 4 2 3 10 3" xfId="26501" xr:uid="{5F456A20-16A0-4430-8CEB-A7BD678EADAC}"/>
    <cellStyle name="Comma 2 2 2 2 4 2 3 10 5" xfId="23179" xr:uid="{18FAF5FD-9088-4F80-824D-76BB26C71B1D}"/>
    <cellStyle name="Comma 2 2 2 2 4 2 3 11" xfId="31639" xr:uid="{B79232CB-B4B6-42A2-A756-C5696A3CF3AF}"/>
    <cellStyle name="Comma 2 2 2 2 4 2 3 12" xfId="26500" xr:uid="{9BF11B8C-A818-4384-A58E-6E6CD3E26820}"/>
    <cellStyle name="Comma 2 2 2 2 4 2 3 13" xfId="23178" xr:uid="{70D9B0B4-1EAA-476F-BF0B-5F2D347C2D13}"/>
    <cellStyle name="Comma 2 2 2 2 4 2 3 2" xfId="9529" xr:uid="{FB6645FE-0343-4DC1-93EE-DDDA86D2BA0E}"/>
    <cellStyle name="Comma 2 2 2 2 4 2 3 2 2" xfId="31641" xr:uid="{9F1DC5DC-DE25-42C6-995C-7B09E043F635}"/>
    <cellStyle name="Comma 2 2 2 2 4 2 3 2 3" xfId="26502" xr:uid="{1E9EFFD4-5BEA-436C-AA5D-E94645C31D83}"/>
    <cellStyle name="Comma 2 2 2 2 4 2 3 2 5" xfId="23180" xr:uid="{8F28BF18-718D-43D4-8282-A8C5551D6D60}"/>
    <cellStyle name="Comma 2 2 2 2 4 2 3 3" xfId="9530" xr:uid="{9AF6E1EF-8A78-4AA5-80B7-4E03900820D8}"/>
    <cellStyle name="Comma 2 2 2 2 4 2 3 3 2" xfId="31642" xr:uid="{BA4AF338-1709-4773-8155-B6C95D77C620}"/>
    <cellStyle name="Comma 2 2 2 2 4 2 3 3 3" xfId="26503" xr:uid="{4CB04352-86CA-4103-8806-88DDCE7C4197}"/>
    <cellStyle name="Comma 2 2 2 2 4 2 3 3 5" xfId="23181" xr:uid="{96F3C73A-2727-4F54-9CE0-64828F69836E}"/>
    <cellStyle name="Comma 2 2 2 2 4 2 3 4" xfId="9531" xr:uid="{4802E0E0-93F2-4E7D-96F6-40B180BAC058}"/>
    <cellStyle name="Comma 2 2 2 2 4 2 3 4 2" xfId="31643" xr:uid="{806C71F9-14D7-4439-A253-BC7041CD084A}"/>
    <cellStyle name="Comma 2 2 2 2 4 2 3 4 3" xfId="26504" xr:uid="{73AA6F03-55D5-430C-9051-5023FCF42835}"/>
    <cellStyle name="Comma 2 2 2 2 4 2 3 4 5" xfId="23182" xr:uid="{98EBA091-9D23-4BCE-B6A3-9599FCD05C4A}"/>
    <cellStyle name="Comma 2 2 2 2 4 2 3 5" xfId="9532" xr:uid="{E196F0C4-8F4F-424E-A0FC-4BD95F1B6AA0}"/>
    <cellStyle name="Comma 2 2 2 2 4 2 3 5 2" xfId="31644" xr:uid="{78FB10FC-7CDD-4E84-BF38-D665CF47D17F}"/>
    <cellStyle name="Comma 2 2 2 2 4 2 3 5 3" xfId="26505" xr:uid="{1B9D4A2B-EC24-4C5A-91DA-D3A7A82F0B76}"/>
    <cellStyle name="Comma 2 2 2 2 4 2 3 5 5" xfId="23183" xr:uid="{1E3A5721-3A82-49FD-AC51-C32DB2F8900D}"/>
    <cellStyle name="Comma 2 2 2 2 4 2 3 6" xfId="9533" xr:uid="{FAEE73BF-A364-4324-93D6-6466214427AF}"/>
    <cellStyle name="Comma 2 2 2 2 4 2 3 6 2" xfId="31645" xr:uid="{ABC153CA-7FDB-4F16-B2CC-4A5256CC3C44}"/>
    <cellStyle name="Comma 2 2 2 2 4 2 3 6 3" xfId="26506" xr:uid="{492CB882-10D4-4030-A4A1-AD3EAD715E6B}"/>
    <cellStyle name="Comma 2 2 2 2 4 2 3 6 5" xfId="23184" xr:uid="{04DFDE41-65F4-4254-A655-3986DC846DD8}"/>
    <cellStyle name="Comma 2 2 2 2 4 2 3 7" xfId="9534" xr:uid="{3D9218F2-FB56-4A36-9196-C165BA09EE3E}"/>
    <cellStyle name="Comma 2 2 2 2 4 2 3 7 2" xfId="31646" xr:uid="{59043075-C7A1-465A-9579-1ED37E2B6B69}"/>
    <cellStyle name="Comma 2 2 2 2 4 2 3 7 3" xfId="26507" xr:uid="{A5025E57-725A-4B62-9356-DC738348408A}"/>
    <cellStyle name="Comma 2 2 2 2 4 2 3 7 5" xfId="23185" xr:uid="{4481B16B-2EDD-43C7-BB1D-F2AF163ACC4C}"/>
    <cellStyle name="Comma 2 2 2 2 4 2 3 8" xfId="9535" xr:uid="{5300D86D-9DC9-42BC-9FA2-A0E26FAE2F1E}"/>
    <cellStyle name="Comma 2 2 2 2 4 2 3 8 2" xfId="31647" xr:uid="{3A3B43B8-2BB9-4687-8480-498ACFF93672}"/>
    <cellStyle name="Comma 2 2 2 2 4 2 3 8 3" xfId="26508" xr:uid="{50110AA0-D3E9-4970-B422-A984EE987EF7}"/>
    <cellStyle name="Comma 2 2 2 2 4 2 3 8 5" xfId="23186" xr:uid="{92516465-9E15-47F2-B6DC-4AF332F0D273}"/>
    <cellStyle name="Comma 2 2 2 2 4 2 3 9" xfId="9536" xr:uid="{F4636779-2DC2-477A-BE04-811BDB791762}"/>
    <cellStyle name="Comma 2 2 2 2 4 2 3 9 2" xfId="31648" xr:uid="{731FE81C-C8FE-456D-853F-38AA0139C5EB}"/>
    <cellStyle name="Comma 2 2 2 2 4 2 3 9 3" xfId="26509" xr:uid="{EA1288C0-4ABD-4323-A0F4-28300553E5C4}"/>
    <cellStyle name="Comma 2 2 2 2 4 2 3 9 5" xfId="23187" xr:uid="{33F6D41F-1CD0-4E40-A5B9-5A1D8DE2FD12}"/>
    <cellStyle name="Comma 2 2 2 2 4 2 3_Balanse ASA legal" xfId="16844" xr:uid="{C6534430-A7AB-4DDE-9EA0-337009B85CE8}"/>
    <cellStyle name="Comma 2 2 2 2 4 2 4" xfId="5310" xr:uid="{91B7C095-61DE-44BE-904B-1BA71AEAEBE9}"/>
    <cellStyle name="Comma 2 2 2 2 4 2 4 10" xfId="9537" xr:uid="{53F5F205-5B19-49F7-BAC5-79F1FACDAA3D}"/>
    <cellStyle name="Comma 2 2 2 2 4 2 4 10 2" xfId="31650" xr:uid="{97161820-173A-48E9-9BAA-1A4CAA2833CF}"/>
    <cellStyle name="Comma 2 2 2 2 4 2 4 10 3" xfId="26511" xr:uid="{498B84DA-DA8F-4969-8EE8-D45EB2325077}"/>
    <cellStyle name="Comma 2 2 2 2 4 2 4 10 5" xfId="23189" xr:uid="{3F175296-6C46-4112-A507-2728B7396B0C}"/>
    <cellStyle name="Comma 2 2 2 2 4 2 4 11" xfId="31649" xr:uid="{67BA3123-2FD3-4097-A4DA-2182EF3CFBF8}"/>
    <cellStyle name="Comma 2 2 2 2 4 2 4 12" xfId="26510" xr:uid="{873D5DCF-8C37-483E-B506-24FCCF6987FD}"/>
    <cellStyle name="Comma 2 2 2 2 4 2 4 13" xfId="23188" xr:uid="{3E774645-18D8-45FC-AF0C-1300E8476109}"/>
    <cellStyle name="Comma 2 2 2 2 4 2 4 2" xfId="9538" xr:uid="{B7705AB9-67DA-4C92-884E-4F730280AC97}"/>
    <cellStyle name="Comma 2 2 2 2 4 2 4 2 2" xfId="31651" xr:uid="{04A31128-3131-4F5D-9C4E-8B9858BF66E1}"/>
    <cellStyle name="Comma 2 2 2 2 4 2 4 2 3" xfId="26512" xr:uid="{36F57FBC-D7A7-42B9-B762-A9C623C69766}"/>
    <cellStyle name="Comma 2 2 2 2 4 2 4 2 5" xfId="23190" xr:uid="{33FD62A3-D018-4B93-A8DB-71812B58B5FE}"/>
    <cellStyle name="Comma 2 2 2 2 4 2 4 3" xfId="9539" xr:uid="{E2FF1B7C-A3E5-4768-AF96-F8F014EAA9B7}"/>
    <cellStyle name="Comma 2 2 2 2 4 2 4 3 2" xfId="31652" xr:uid="{BBEE0673-E999-44B9-B01D-32FDC76937E0}"/>
    <cellStyle name="Comma 2 2 2 2 4 2 4 3 3" xfId="26513" xr:uid="{E7A3B7B8-109A-4AD3-BB5B-DC4988646E9D}"/>
    <cellStyle name="Comma 2 2 2 2 4 2 4 3 5" xfId="23191" xr:uid="{01143C60-F1DF-48F7-B087-ACEDCFEED5C9}"/>
    <cellStyle name="Comma 2 2 2 2 4 2 4 4" xfId="9540" xr:uid="{D66DE6A2-4BF9-4E98-A120-76E9945A41F0}"/>
    <cellStyle name="Comma 2 2 2 2 4 2 4 4 2" xfId="31653" xr:uid="{72D29F4E-64DE-43C7-81AC-474F1FB6B71E}"/>
    <cellStyle name="Comma 2 2 2 2 4 2 4 4 3" xfId="26514" xr:uid="{559EC86A-79D7-445C-88CC-FBEC1F8EB062}"/>
    <cellStyle name="Comma 2 2 2 2 4 2 4 4 5" xfId="23192" xr:uid="{B90B8BBD-9E6C-4273-AFC0-F4C5D8CCE7E3}"/>
    <cellStyle name="Comma 2 2 2 2 4 2 4 5" xfId="9541" xr:uid="{03BAAD44-BF37-45B1-A0CD-13D67DA190D2}"/>
    <cellStyle name="Comma 2 2 2 2 4 2 4 5 2" xfId="31654" xr:uid="{63234276-793D-4926-B200-398A98017C92}"/>
    <cellStyle name="Comma 2 2 2 2 4 2 4 5 3" xfId="26515" xr:uid="{870C3525-CE0D-4302-B954-1665D9867450}"/>
    <cellStyle name="Comma 2 2 2 2 4 2 4 5 5" xfId="23193" xr:uid="{8D7949E4-1E34-451D-9B5C-CFE5CBB58580}"/>
    <cellStyle name="Comma 2 2 2 2 4 2 4 6" xfId="9542" xr:uid="{FD212664-80DC-43F5-B5C3-B46EEDFBEC64}"/>
    <cellStyle name="Comma 2 2 2 2 4 2 4 6 2" xfId="31655" xr:uid="{9BF5A86B-67D7-40BC-AEF4-D0F40C4465E4}"/>
    <cellStyle name="Comma 2 2 2 2 4 2 4 6 3" xfId="26516" xr:uid="{1BABBB48-983E-46E9-915B-BC050DCBBB15}"/>
    <cellStyle name="Comma 2 2 2 2 4 2 4 6 5" xfId="23194" xr:uid="{FAFEC252-C5A5-4C5B-8B43-E31F7309BEAB}"/>
    <cellStyle name="Comma 2 2 2 2 4 2 4 7" xfId="9543" xr:uid="{F8A24F47-188D-4273-9610-00D26668C44B}"/>
    <cellStyle name="Comma 2 2 2 2 4 2 4 7 2" xfId="31656" xr:uid="{1A9E8A92-6A4D-4134-B718-E7F35A41E233}"/>
    <cellStyle name="Comma 2 2 2 2 4 2 4 7 3" xfId="26517" xr:uid="{1AD1F093-25F1-4359-8A03-4A6DA9678C45}"/>
    <cellStyle name="Comma 2 2 2 2 4 2 4 7 5" xfId="23195" xr:uid="{7364E1C6-3D5B-4912-A7B5-821F1D20917F}"/>
    <cellStyle name="Comma 2 2 2 2 4 2 4 8" xfId="9544" xr:uid="{0E9A8762-CC60-4A8C-85E1-C6415DEE6254}"/>
    <cellStyle name="Comma 2 2 2 2 4 2 4 8 2" xfId="31657" xr:uid="{D7517C37-2996-4BCC-B5ED-F775313A1DA1}"/>
    <cellStyle name="Comma 2 2 2 2 4 2 4 8 3" xfId="26518" xr:uid="{7CCA4FA0-C56B-4B25-9456-0B313AE7189E}"/>
    <cellStyle name="Comma 2 2 2 2 4 2 4 8 5" xfId="23196" xr:uid="{66FF2E3D-6A97-4268-85F5-E0838DCE10F5}"/>
    <cellStyle name="Comma 2 2 2 2 4 2 4 9" xfId="9545" xr:uid="{CF209BE5-94DA-4637-A9BD-BF7FCB487107}"/>
    <cellStyle name="Comma 2 2 2 2 4 2 4 9 2" xfId="31658" xr:uid="{4F897A68-C091-43E7-8CFC-A0FDAE0EA7DA}"/>
    <cellStyle name="Comma 2 2 2 2 4 2 4 9 3" xfId="26519" xr:uid="{20188C33-50B5-481A-BC9F-E2A2334A3257}"/>
    <cellStyle name="Comma 2 2 2 2 4 2 4 9 5" xfId="23197" xr:uid="{DD8D2E8E-9383-44C6-ADBA-39BE495F6BC9}"/>
    <cellStyle name="Comma 2 2 2 2 4 2 4_RES FLAT" xfId="16845" xr:uid="{986092DE-DFD5-4DCD-BCF1-817632FCA958}"/>
    <cellStyle name="Comma 2 2 2 2 4 2 5" xfId="4594" xr:uid="{CDE3E93B-7E6A-46E2-8922-BE2020DFE5A4}"/>
    <cellStyle name="Comma 2 2 2 2 4 2 5 10" xfId="9546" xr:uid="{E54865D2-8FAA-4B36-9AE1-36D913B75C45}"/>
    <cellStyle name="Comma 2 2 2 2 4 2 5 10 2" xfId="31660" xr:uid="{6B1D6551-C4A7-4ECC-B3B3-8384CB7ECD33}"/>
    <cellStyle name="Comma 2 2 2 2 4 2 5 10 3" xfId="26521" xr:uid="{1624C4C2-F83C-4F83-8515-427C3133B5FF}"/>
    <cellStyle name="Comma 2 2 2 2 4 2 5 10 5" xfId="23199" xr:uid="{7D77D7DD-5FCA-4F1B-A503-0E165E49ABCB}"/>
    <cellStyle name="Comma 2 2 2 2 4 2 5 11" xfId="31659" xr:uid="{8B567DCB-C2B9-473E-BDF1-46799BD17127}"/>
    <cellStyle name="Comma 2 2 2 2 4 2 5 12" xfId="26520" xr:uid="{7D6DA496-2509-4613-AD4D-502E8A0714A2}"/>
    <cellStyle name="Comma 2 2 2 2 4 2 5 13" xfId="23198" xr:uid="{B13BEE9A-C5B4-49FD-A865-682AF986667E}"/>
    <cellStyle name="Comma 2 2 2 2 4 2 5 2" xfId="9547" xr:uid="{92894AEE-0B21-4AEA-86B9-3F85CC470AA3}"/>
    <cellStyle name="Comma 2 2 2 2 4 2 5 2 2" xfId="31661" xr:uid="{34092DDA-0229-4E7B-94E2-302AB13F0662}"/>
    <cellStyle name="Comma 2 2 2 2 4 2 5 2 3" xfId="26522" xr:uid="{3FDEBCFA-D6F8-4992-9F16-03E4C6CA6A61}"/>
    <cellStyle name="Comma 2 2 2 2 4 2 5 2 5" xfId="23200" xr:uid="{BFAD6A6C-E4E7-4F88-8967-6C66CD7F5006}"/>
    <cellStyle name="Comma 2 2 2 2 4 2 5 3" xfId="9548" xr:uid="{046CDE8F-E8DE-4196-B2F5-487B22053FE0}"/>
    <cellStyle name="Comma 2 2 2 2 4 2 5 3 2" xfId="31662" xr:uid="{6A34AF69-91A7-4B33-8A49-E20B0E74DA4C}"/>
    <cellStyle name="Comma 2 2 2 2 4 2 5 3 3" xfId="26523" xr:uid="{3DD2EA13-F9F1-4321-97A3-59AF1E2B987B}"/>
    <cellStyle name="Comma 2 2 2 2 4 2 5 3 5" xfId="23201" xr:uid="{4104F882-BBFB-44F7-A388-D81747B51EAB}"/>
    <cellStyle name="Comma 2 2 2 2 4 2 5 4" xfId="9549" xr:uid="{10703539-80FA-4C99-ABC8-071B5E22F323}"/>
    <cellStyle name="Comma 2 2 2 2 4 2 5 4 2" xfId="31663" xr:uid="{5174D497-2B73-4E31-B0E0-01251D5C0BE7}"/>
    <cellStyle name="Comma 2 2 2 2 4 2 5 4 3" xfId="26524" xr:uid="{DA3C6BA0-A14E-4220-8DC5-0478799F791F}"/>
    <cellStyle name="Comma 2 2 2 2 4 2 5 4 5" xfId="23202" xr:uid="{75352FA9-DEF9-450C-A112-58177A3D2883}"/>
    <cellStyle name="Comma 2 2 2 2 4 2 5 5" xfId="9550" xr:uid="{FDC9E6F6-6E29-4D57-AC23-3327BE154D96}"/>
    <cellStyle name="Comma 2 2 2 2 4 2 5 5 2" xfId="31664" xr:uid="{FE08282B-6FAB-4AE2-8652-8B4E415565C7}"/>
    <cellStyle name="Comma 2 2 2 2 4 2 5 5 3" xfId="26525" xr:uid="{520AF572-EAD2-424D-8FF0-40F142BD15AB}"/>
    <cellStyle name="Comma 2 2 2 2 4 2 5 5 5" xfId="23203" xr:uid="{80349910-839E-42A5-A13B-CAE53AA6E367}"/>
    <cellStyle name="Comma 2 2 2 2 4 2 5 6" xfId="9551" xr:uid="{A866A968-8E5A-4BD6-8BFD-371879F6D3FD}"/>
    <cellStyle name="Comma 2 2 2 2 4 2 5 6 2" xfId="31665" xr:uid="{68738A55-B4C5-4B7D-A968-C6090F61BA7A}"/>
    <cellStyle name="Comma 2 2 2 2 4 2 5 6 3" xfId="26526" xr:uid="{90CC948D-3AA7-430E-8BE8-2CFF7FCD8752}"/>
    <cellStyle name="Comma 2 2 2 2 4 2 5 6 5" xfId="23204" xr:uid="{830498BD-D630-4634-B714-0D29EC2F03EA}"/>
    <cellStyle name="Comma 2 2 2 2 4 2 5 7" xfId="9552" xr:uid="{8CBCFCD0-8E15-4DD3-ADAF-48F6DBEF5226}"/>
    <cellStyle name="Comma 2 2 2 2 4 2 5 7 2" xfId="31666" xr:uid="{DD158CDB-55DA-4DBA-83A2-306F1423F3FE}"/>
    <cellStyle name="Comma 2 2 2 2 4 2 5 7 3" xfId="26527" xr:uid="{548D4995-8A31-49D9-9E73-49C8D05B8478}"/>
    <cellStyle name="Comma 2 2 2 2 4 2 5 7 5" xfId="23205" xr:uid="{B67FDB79-4D95-495E-8D71-B028BA046882}"/>
    <cellStyle name="Comma 2 2 2 2 4 2 5 8" xfId="9553" xr:uid="{E50E2B71-3BC9-4192-A2E7-F4AF44843E12}"/>
    <cellStyle name="Comma 2 2 2 2 4 2 5 8 2" xfId="31667" xr:uid="{D8151486-33BD-448A-A852-FB092A42A3E4}"/>
    <cellStyle name="Comma 2 2 2 2 4 2 5 8 3" xfId="26528" xr:uid="{3CBD535A-2AA6-4479-B45B-A363BF725FCD}"/>
    <cellStyle name="Comma 2 2 2 2 4 2 5 8 5" xfId="23206" xr:uid="{971FFA92-7BE5-4909-9B5D-9A5A146FFA17}"/>
    <cellStyle name="Comma 2 2 2 2 4 2 5 9" xfId="9554" xr:uid="{445B6FC2-9679-4187-8ACA-D51D236BB27A}"/>
    <cellStyle name="Comma 2 2 2 2 4 2 5 9 2" xfId="31668" xr:uid="{B3BDA8BD-9ADE-48AF-9A16-F2AC84052970}"/>
    <cellStyle name="Comma 2 2 2 2 4 2 5 9 3" xfId="26529" xr:uid="{AFDF8320-64F9-417B-995F-7F80F5E03C0A}"/>
    <cellStyle name="Comma 2 2 2 2 4 2 5 9 5" xfId="23207" xr:uid="{947077AC-402C-449D-8396-0D83DDCFE8B3}"/>
    <cellStyle name="Comma 2 2 2 2 4 2 6" xfId="4426" xr:uid="{B5C4F3A3-E8EE-4EFD-8540-617788987429}"/>
    <cellStyle name="Comma 2 2 2 2 4 2 6 3" xfId="31628" xr:uid="{3B4AAE75-6474-473C-A902-51EA406E4569}"/>
    <cellStyle name="Comma 2 2 2 2 4 2 7" xfId="5493" xr:uid="{C425DC3B-8A66-410C-ADB2-C850FEEF0957}"/>
    <cellStyle name="Comma 2 2 2 2 4 2 7 2" xfId="26489" xr:uid="{84F66E30-91D6-4C70-9FB5-894D9ED1A660}"/>
    <cellStyle name="Comma 2 2 2 2 4 2 8" xfId="23167" xr:uid="{7E771838-1425-49BF-92EE-200C5E99FDFE}"/>
    <cellStyle name="Comma 2 2 2 2 4 3" xfId="5007" xr:uid="{5350AA5F-D0E9-4FB1-9080-90967D43E9BB}"/>
    <cellStyle name="Comma 2 2 2 2 4 3 10" xfId="9555" xr:uid="{663BEB5C-E451-4370-99ED-85FDEE3248D7}"/>
    <cellStyle name="Comma 2 2 2 2 4 3 10 2" xfId="31670" xr:uid="{79C3C286-BE76-43B5-952A-7C3B5E2B8463}"/>
    <cellStyle name="Comma 2 2 2 2 4 3 10 3" xfId="26531" xr:uid="{91C2B575-7171-4F3E-B31F-E346FAE9FE64}"/>
    <cellStyle name="Comma 2 2 2 2 4 3 10 5" xfId="23209" xr:uid="{1F6361F3-4336-484F-8007-1545EAF7709D}"/>
    <cellStyle name="Comma 2 2 2 2 4 3 11" xfId="31669" xr:uid="{33251112-93DC-4050-8261-F0C8B0CFA7A6}"/>
    <cellStyle name="Comma 2 2 2 2 4 3 12" xfId="26530" xr:uid="{04AAAA3D-B941-41A4-A322-2A833ABFEC0A}"/>
    <cellStyle name="Comma 2 2 2 2 4 3 13" xfId="23208" xr:uid="{CBA762D1-8701-4CC3-ACCC-9445BA7B6918}"/>
    <cellStyle name="Comma 2 2 2 2 4 3 2" xfId="9556" xr:uid="{8DF98375-55D3-4A29-8D6E-E2BAE1C3D220}"/>
    <cellStyle name="Comma 2 2 2 2 4 3 2 2" xfId="21232" xr:uid="{5B4357CC-724E-4565-A0E0-FD2FA4BFA5E0}"/>
    <cellStyle name="Comma 2 2 2 2 4 3 2 2 3" xfId="27665" xr:uid="{18569DDD-721E-4686-9EB6-A5FCF955E44B}"/>
    <cellStyle name="Comma 2 2 2 2 4 3 2 2 4" xfId="24792" xr:uid="{CB30F85C-2211-4966-90BE-D24EE7FB5830}"/>
    <cellStyle name="Comma 2 2 2 2 4 3 2 3" xfId="21600" xr:uid="{9C78A06A-0043-414E-9B06-D2846B0A0449}"/>
    <cellStyle name="Comma 2 2 2 2 4 3 2 3 3" xfId="28025" xr:uid="{21FBE126-6D97-4627-9000-12E758CD534F}"/>
    <cellStyle name="Comma 2 2 2 2 4 3 2 3 4" xfId="25152" xr:uid="{D4B5F785-3187-4200-A4A9-C9E5F5C605C1}"/>
    <cellStyle name="Comma 2 2 2 2 4 3 2 4" xfId="31671" xr:uid="{CD1B17EB-EA9F-4DC4-8E99-FEA924BBC4D7}"/>
    <cellStyle name="Comma 2 2 2 2 4 3 2 5" xfId="26532" xr:uid="{6AC87A8A-FF93-4BB1-8823-F1CAC769674E}"/>
    <cellStyle name="Comma 2 2 2 2 4 3 2 7" xfId="23210" xr:uid="{70FE04ED-FBAB-4ACE-A525-431BF300F9AF}"/>
    <cellStyle name="Comma 2 2 2 2 4 3 3" xfId="9557" xr:uid="{5F121215-C404-40D5-8024-F6226946A589}"/>
    <cellStyle name="Comma 2 2 2 2 4 3 3 2" xfId="31672" xr:uid="{29841D88-49A1-4FD1-A605-E113F3E79980}"/>
    <cellStyle name="Comma 2 2 2 2 4 3 3 3" xfId="26533" xr:uid="{3340B098-A136-4E2D-AD93-A8FB620D3B45}"/>
    <cellStyle name="Comma 2 2 2 2 4 3 3 5" xfId="23211" xr:uid="{E9DAA257-20F5-4DA7-98E5-BACC871545DD}"/>
    <cellStyle name="Comma 2 2 2 2 4 3 4" xfId="9558" xr:uid="{83F6CB5B-4904-4980-87E7-0B7E661DB1D2}"/>
    <cellStyle name="Comma 2 2 2 2 4 3 4 2" xfId="31673" xr:uid="{6B6AAD4B-3901-4E0E-B71A-A086364CFCD4}"/>
    <cellStyle name="Comma 2 2 2 2 4 3 4 3" xfId="26534" xr:uid="{D5E24156-D150-44A0-8088-D38C44163E4C}"/>
    <cellStyle name="Comma 2 2 2 2 4 3 4 5" xfId="23212" xr:uid="{4F845A16-757A-4784-AD82-1BB47185DEC4}"/>
    <cellStyle name="Comma 2 2 2 2 4 3 5" xfId="9559" xr:uid="{DCD7BB9F-2BE2-43EE-BEC7-BFFA635AD0DC}"/>
    <cellStyle name="Comma 2 2 2 2 4 3 5 2" xfId="31674" xr:uid="{B791C844-E7B2-4645-9845-81F2B4BB711C}"/>
    <cellStyle name="Comma 2 2 2 2 4 3 5 3" xfId="26535" xr:uid="{9E733EE6-99AE-43AE-9766-C3324E8207A1}"/>
    <cellStyle name="Comma 2 2 2 2 4 3 5 5" xfId="23213" xr:uid="{74280714-4209-4CBC-91AC-73135963520A}"/>
    <cellStyle name="Comma 2 2 2 2 4 3 6" xfId="9560" xr:uid="{92C37141-D05A-4444-8005-AA038E7770AF}"/>
    <cellStyle name="Comma 2 2 2 2 4 3 6 2" xfId="31675" xr:uid="{7C647DB7-AED5-4468-974C-9395F5447B51}"/>
    <cellStyle name="Comma 2 2 2 2 4 3 6 3" xfId="26536" xr:uid="{2587FF09-CFE1-4058-887B-3D61F3897B09}"/>
    <cellStyle name="Comma 2 2 2 2 4 3 6 5" xfId="23214" xr:uid="{988DAB2E-E25E-4CD6-88CE-3B86FD761C98}"/>
    <cellStyle name="Comma 2 2 2 2 4 3 7" xfId="9561" xr:uid="{54CEB97F-BB22-4DA7-9977-7BA5A10ED84C}"/>
    <cellStyle name="Comma 2 2 2 2 4 3 7 2" xfId="31676" xr:uid="{1AAD9A6C-BFC1-48E2-8AA8-AEC23A352A7B}"/>
    <cellStyle name="Comma 2 2 2 2 4 3 7 3" xfId="26537" xr:uid="{AA297E30-7C8A-456E-A2E5-1E753FB03407}"/>
    <cellStyle name="Comma 2 2 2 2 4 3 7 5" xfId="23215" xr:uid="{BAE16074-98E1-470A-87E4-B4F0624DECC7}"/>
    <cellStyle name="Comma 2 2 2 2 4 3 8" xfId="9562" xr:uid="{F0C5853B-7D36-4B6D-AC6C-CC60DFE5D30A}"/>
    <cellStyle name="Comma 2 2 2 2 4 3 8 2" xfId="31677" xr:uid="{49D7A355-9714-4CB0-9F7F-49F557D3A672}"/>
    <cellStyle name="Comma 2 2 2 2 4 3 8 3" xfId="26538" xr:uid="{78B3A9AC-A844-4C47-8F2F-04F0B385F109}"/>
    <cellStyle name="Comma 2 2 2 2 4 3 8 5" xfId="23216" xr:uid="{6A569C6E-E27C-4061-9534-ACAC3A547D40}"/>
    <cellStyle name="Comma 2 2 2 2 4 3 9" xfId="9563" xr:uid="{B0E7FEEF-4103-4E80-835A-46A9A135D229}"/>
    <cellStyle name="Comma 2 2 2 2 4 3 9 2" xfId="31678" xr:uid="{39BD2D30-3BCA-40CD-9B3D-56DD1532184F}"/>
    <cellStyle name="Comma 2 2 2 2 4 3 9 3" xfId="26539" xr:uid="{263BE2E7-77C4-4DF2-8086-FA650DD5CB6C}"/>
    <cellStyle name="Comma 2 2 2 2 4 3 9 5" xfId="23217" xr:uid="{1D9910F0-B261-4F49-86DD-7A789112FBCD}"/>
    <cellStyle name="Comma 2 2 2 2 4 3_Balanse ASA legal" xfId="16846" xr:uid="{687F36F0-224C-4F4D-B9E7-C234CF67CE61}"/>
    <cellStyle name="Comma 2 2 2 2 4 4" xfId="4688" xr:uid="{48FC7BEC-4BAA-4B5A-B49F-18CCB6609EAC}"/>
    <cellStyle name="Comma 2 2 2 2 4 4 2" xfId="16847" xr:uid="{D7E520F3-86A7-416C-8ACE-28715EEFC196}"/>
    <cellStyle name="Comma 2 2 2 2 4 4 2 2" xfId="20970" xr:uid="{8BCD917B-16FF-4D99-82AC-6E3F3C555F59}"/>
    <cellStyle name="Comma 2 2 2 2 4 4 2 2 2" xfId="32499" xr:uid="{DF77D05C-9DD0-4EF5-B250-F0E2E00CDCAA}"/>
    <cellStyle name="Comma 2 2 2 2 4 4 2 2 3" xfId="27403" xr:uid="{CFE38A55-3A21-41D0-AA8B-FD5E18E81E90}"/>
    <cellStyle name="Comma 2 2 2 2 4 4 2 2 4" xfId="24530" xr:uid="{91697DF6-6B70-4060-8703-032E955F03BA}"/>
    <cellStyle name="Comma 2 2 2 2 4 4 3" xfId="21337" xr:uid="{F19CA5F2-0FC2-42EA-BE22-1B96330ADC04}"/>
    <cellStyle name="Comma 2 2 2 2 4 4 3 3" xfId="27762" xr:uid="{98E9FA58-DF37-4BB1-A62B-A685E7F1F18A}"/>
    <cellStyle name="Comma 2 2 2 2 4 4 3 4" xfId="24889" xr:uid="{A3CA1B96-0DE6-4957-BD9C-E8CE1F00F863}"/>
    <cellStyle name="Comma 2 2 2 2 4 4 4" xfId="20669" xr:uid="{619A0207-19B1-4197-A81B-B88CA6B03443}"/>
    <cellStyle name="Comma 2 2 2 2 4 4 4 2" xfId="32203" xr:uid="{455E1FEC-B4C3-4A5B-93FA-83E0AFE41F93}"/>
    <cellStyle name="Comma 2 2 2 2 4 4 4 3" xfId="27107" xr:uid="{70C17355-9F57-41D6-A872-B32B91630A53}"/>
    <cellStyle name="Comma 2 2 2 2 4 4 4 4" xfId="24234" xr:uid="{875DEC00-0EC4-4566-8C41-554007567578}"/>
    <cellStyle name="Comma 2 2 2 2 4 4 5" xfId="9564" xr:uid="{099C15DE-AC50-4E82-9DC0-F2D45378A368}"/>
    <cellStyle name="Comma 2 2 2 2 4 5" xfId="4723" xr:uid="{94C0F2E6-B91E-4B6D-9A24-E11990D946B1}"/>
    <cellStyle name="Comma 2 2 2 2 4 5 2" xfId="21128" xr:uid="{B9962F26-0C44-4174-8C55-7603DB874A47}"/>
    <cellStyle name="Comma 2 2 2 2 4 5 2 2" xfId="32657" xr:uid="{1623B792-D518-4B54-991E-5181A0B53EA9}"/>
    <cellStyle name="Comma 2 2 2 2 4 5 2 3" xfId="27561" xr:uid="{F080A939-4442-41F4-9B85-EDEC7C8C745D}"/>
    <cellStyle name="Comma 2 2 2 2 4 5 2 4" xfId="24688" xr:uid="{12E06805-6D3B-462F-AF12-6F1BCFFFB1F3}"/>
    <cellStyle name="Comma 2 2 2 2 4 5 3" xfId="21497" xr:uid="{DC1BC955-B7D7-49A1-9D72-F04F0021ACC7}"/>
    <cellStyle name="Comma 2 2 2 2 4 5 3 3" xfId="27922" xr:uid="{C828EBEC-F87E-4BC6-9F2F-14808305A525}"/>
    <cellStyle name="Comma 2 2 2 2 4 5 3 4" xfId="25049" xr:uid="{9D83DFA6-3B01-4258-B0C0-1E4C1AC3CEA5}"/>
    <cellStyle name="Comma 2 2 2 2 4 5 4" xfId="20782" xr:uid="{DD2EF293-49FC-45FB-9B32-C7319E59E4D0}"/>
    <cellStyle name="Comma 2 2 2 2 4 5 4 2" xfId="32316" xr:uid="{CD9EA556-05B4-4FEA-98C1-EBFF5167F707}"/>
    <cellStyle name="Comma 2 2 2 2 4 5 4 3" xfId="27220" xr:uid="{231D0527-3288-4FD5-9687-B31D15DD2720}"/>
    <cellStyle name="Comma 2 2 2 2 4 5 4 4" xfId="24347" xr:uid="{C7DFFB17-B28F-41A7-A3F2-F3D8C9B5B2FA}"/>
    <cellStyle name="Comma 2 2 2 2 4 5 5" xfId="9565" xr:uid="{C21E3BF1-A020-420C-AF26-9034437BAD81}"/>
    <cellStyle name="Comma 2 2 2 2 4 6" xfId="5224" xr:uid="{81CDA721-8A20-411E-AA9B-A7E459CA6059}"/>
    <cellStyle name="Comma 2 2 2 2 4 6 2" xfId="20922" xr:uid="{7AD89527-BA95-49D6-97FF-206068555553}"/>
    <cellStyle name="Comma 2 2 2 2 4 6 2 2" xfId="32455" xr:uid="{99F99436-AAD1-4100-B9DA-797ABD53C267}"/>
    <cellStyle name="Comma 2 2 2 2 4 6 2 3" xfId="27359" xr:uid="{9DD034EF-E6E2-43BA-931F-8822BA6C0136}"/>
    <cellStyle name="Comma 2 2 2 2 4 6 2 4" xfId="24486" xr:uid="{4BCDEA3E-B3BD-4DFC-A888-94AD87406D15}"/>
    <cellStyle name="Comma 2 2 2 2 4 6 3" xfId="9566" xr:uid="{B448D1E7-67DD-48DF-8065-A24CEAC419EF}"/>
    <cellStyle name="Comma 2 2 2 2 4 7" xfId="5431" xr:uid="{8208B1B6-DB29-4B67-A773-CB5267DB184B}"/>
    <cellStyle name="Comma 2 2 2 2 4 7 2" xfId="9567" xr:uid="{831ADA5C-7210-4DF7-9214-3067C7EB37D6}"/>
    <cellStyle name="Comma 2 2 2 2 4 7 2 2" xfId="31679" xr:uid="{D0A16591-9018-4804-8583-F0E02AE4707B}"/>
    <cellStyle name="Comma 2 2 2 2 4 7 3" xfId="26540" xr:uid="{02B74B9D-DCF1-4310-AB9C-28659A89E408}"/>
    <cellStyle name="Comma 2 2 2 2 4 7 5" xfId="23218" xr:uid="{60C73C41-2AA5-4B4F-890C-D3426D380AC8}"/>
    <cellStyle name="Comma 2 2 2 2 4 8" xfId="4211" xr:uid="{B4FD4102-49A3-47CE-AE2F-303A18C3B5FC}"/>
    <cellStyle name="Comma 2 2 2 2 4 8 2" xfId="9568" xr:uid="{8EF11580-2D60-4500-A3F9-C73D41181DC9}"/>
    <cellStyle name="Comma 2 2 2 2 4 8 2 2" xfId="31680" xr:uid="{2ACB66BC-E12A-40C6-A3C5-9B4F4421BAB9}"/>
    <cellStyle name="Comma 2 2 2 2 4 8 3" xfId="26541" xr:uid="{518F2CEB-CCF6-402B-B676-601FAFB113CA}"/>
    <cellStyle name="Comma 2 2 2 2 4 8 5" xfId="23219" xr:uid="{7E004A9D-F285-4721-BF2B-27D4347939AE}"/>
    <cellStyle name="Comma 2 2 2 2 4 9" xfId="9569" xr:uid="{004094EE-5B66-4F2B-BB83-3EAF193F1083}"/>
    <cellStyle name="Comma 2 2 2 2 4 9 2" xfId="31681" xr:uid="{81608158-B6A7-497F-8571-3A5E03A1E4C0}"/>
    <cellStyle name="Comma 2 2 2 2 4 9 3" xfId="26542" xr:uid="{81A8F05E-0CBE-4F86-BD73-8B816ED61BCF}"/>
    <cellStyle name="Comma 2 2 2 2 4 9 5" xfId="23220" xr:uid="{9A06060B-68B0-4BE2-B8F4-DE2031C2D0DB}"/>
    <cellStyle name="Comma 2 2 2 2 5" xfId="4494" xr:uid="{FCC85C95-1710-46E7-A0E0-264EC794D666}"/>
    <cellStyle name="Comma 2 2 2 2 5 2" xfId="5215" xr:uid="{886667AA-5D8D-412E-A644-36539DEC0511}"/>
    <cellStyle name="Comma 2 2 2 2 5 2 2" xfId="9570" xr:uid="{FA9D1BC9-495A-49CA-ADE9-7564F5FFB891}"/>
    <cellStyle name="Comma 2 2 2 2 5 2 2 2" xfId="23223" xr:uid="{91FD41CB-985E-439A-9227-CB701183988C}"/>
    <cellStyle name="Comma 2 2 2 2 5 2 3" xfId="23222" xr:uid="{31864CDA-A5EB-48BF-A456-56E7919DE9E8}"/>
    <cellStyle name="Comma 2 2 2 2 5 3" xfId="9571" xr:uid="{82A849C5-906A-4370-A033-70FDECC5F417}"/>
    <cellStyle name="Comma 2 2 2 2 5 3 2" xfId="23224" xr:uid="{1C60D10F-8360-40A9-8BC6-9E2F41141144}"/>
    <cellStyle name="Comma 2 2 2 2 5 4" xfId="23221" xr:uid="{5D846849-77E5-4DD4-91D0-8855537A142E}"/>
    <cellStyle name="Comma 2 2 2 2 6" xfId="3804" xr:uid="{776ED16D-ECF5-4AFC-BF9C-422D3F35CAB2}"/>
    <cellStyle name="Comma 2 2 2 2 6 2" xfId="4934" xr:uid="{C0824BC3-CAD8-45D2-B2AD-B4A974427BBC}"/>
    <cellStyle name="Comma 2 2 2 2 6 2 2" xfId="9572" xr:uid="{A785B3C7-8D0B-4A80-A5DD-9811B2950985}"/>
    <cellStyle name="Comma 2 2 2 2 6 2 2 2" xfId="23227" xr:uid="{6AE4ECD9-1815-4EDD-B35F-6F097C0AC2EC}"/>
    <cellStyle name="Comma 2 2 2 2 6 2 3" xfId="23226" xr:uid="{4DA3F09D-74C9-4ACD-9FED-6148597E6E26}"/>
    <cellStyle name="Comma 2 2 2 2 6 3" xfId="9573" xr:uid="{AF349ACF-545D-4CD8-8063-821476D39963}"/>
    <cellStyle name="Comma 2 2 2 2 6 3 2" xfId="23228" xr:uid="{D4A7B250-4BF5-4931-BD32-FCBB5B7D9371}"/>
    <cellStyle name="Comma 2 2 2 2 6 4" xfId="23225" xr:uid="{0F36531C-3A9E-4056-84B2-FBD03249FD82}"/>
    <cellStyle name="Comma 2 2 2 2 7" xfId="4683" xr:uid="{126BC074-6B2B-425A-B686-F5098FE23A01}"/>
    <cellStyle name="Comma 2 2 2 2 7 2" xfId="4845" xr:uid="{F788AAB6-E2E7-45C2-ACC0-9E16213B66FE}"/>
    <cellStyle name="Comma 2 2 2 2 7 2 2" xfId="16849" xr:uid="{E7DAF4E1-64FC-4786-890C-345FDBE40851}"/>
    <cellStyle name="Comma 2 2 2 2 7 2 2 2" xfId="16850" xr:uid="{CC8BFB40-F02B-44C7-A9C8-26C2F8049283}"/>
    <cellStyle name="Comma 2 2 2 2 7 2 3" xfId="9575" xr:uid="{21437D0D-D2BD-42BD-93EF-449A4D9AC89D}"/>
    <cellStyle name="Comma 2 2 2 2 7 2_RES FLAT" xfId="16848" xr:uid="{0B08C97D-EA05-4768-A10F-40EE335ED618}"/>
    <cellStyle name="Comma 2 2 2 2 7 3" xfId="5295" xr:uid="{66A4FF9B-7A66-4FEB-822D-9FD49F1F2C83}"/>
    <cellStyle name="Comma 2 2 2 2 7 3 2" xfId="16851" xr:uid="{13AC4CD2-BB89-4CD8-9841-562231F1E94E}"/>
    <cellStyle name="Comma 2 2 2 2 7 3 3" xfId="9576" xr:uid="{CCABC270-DBA5-4263-9513-7207772509AE}"/>
    <cellStyle name="Comma 2 2 2 2 7 4" xfId="4645" xr:uid="{664AFADB-370F-4F59-A781-15C0181D0D05}"/>
    <cellStyle name="Comma 2 2 2 2 7 4 2" xfId="9578" xr:uid="{C5E55496-C0FA-4569-84C8-7FCF413950BC}"/>
    <cellStyle name="Comma 2 2 2 2 7 4 3" xfId="9577" xr:uid="{15384FA8-DDF7-4470-B3B1-B066924ED4C0}"/>
    <cellStyle name="Comma 2 2 2 2 7 4 4" xfId="23229" xr:uid="{134E68CF-2C6B-4969-9F30-909BC15E2D21}"/>
    <cellStyle name="Comma 2 2 2 2 7 4_RES FLAT" xfId="16852" xr:uid="{1E96610A-184E-48B1-A5CC-81BA68AD7C69}"/>
    <cellStyle name="Comma 2 2 2 2 7 5" xfId="4699" xr:uid="{5A45884C-47D3-49A1-B0EE-1CE3EE680BC0}"/>
    <cellStyle name="Comma 2 2 2 2 7 5 2" xfId="9579" xr:uid="{BA01BD52-CB7E-40E3-AFE7-752729916157}"/>
    <cellStyle name="Comma 2 2 2 2 7 6" xfId="5481" xr:uid="{AE1227A6-1ADB-4966-9332-4968FDFBD5BD}"/>
    <cellStyle name="Comma 2 2 2 2 7 7" xfId="5385" xr:uid="{76F68A4F-F4CE-49A8-BE08-52B823B79F4C}"/>
    <cellStyle name="Comma 2 2 2 2 7 8" xfId="9574" xr:uid="{83479B05-AC61-4D53-A5DC-247038686D23}"/>
    <cellStyle name="Comma 2 2 2 2 8" xfId="3784" xr:uid="{2FBDC267-6AB0-4630-A706-F86322BCC816}"/>
    <cellStyle name="Comma 2 2 2 2 8 2" xfId="9580" xr:uid="{1E3E4D4D-892C-44CD-A103-2C4952CE73CC}"/>
    <cellStyle name="Comma 2 2 2 2 8 2 2" xfId="23231" xr:uid="{61747C6F-4511-4BF8-9A53-16368856BE63}"/>
    <cellStyle name="Comma 2 2 2 2 8 3" xfId="23230" xr:uid="{24719400-F9CD-413E-AB04-A2861D966C99}"/>
    <cellStyle name="Comma 2 2 2 2 9" xfId="4415" xr:uid="{88847E53-18E7-4F36-9D2D-166400F648A0}"/>
    <cellStyle name="Comma 2 2 2 2 9 2" xfId="9582" xr:uid="{BA8931B6-9817-44F8-BCCD-053BCC93664E}"/>
    <cellStyle name="Comma 2 2 2 2 9 2 2" xfId="23232" xr:uid="{5EDCBD51-E3C8-4401-BF24-6ADC8605DD38}"/>
    <cellStyle name="Comma 2 2 2 2 9 3" xfId="9581" xr:uid="{F62CF9D1-98AD-4ED6-8C19-3393F34A3C55}"/>
    <cellStyle name="Comma 2 2 2 20" xfId="9583" xr:uid="{EF4471FD-8E51-430F-BEC6-FEED0FF5076F}"/>
    <cellStyle name="Comma 2 2 2 21" xfId="9276" xr:uid="{3434C928-501F-40CE-8AA3-48ED4390BFD2}"/>
    <cellStyle name="Comma 2 2 2 3" xfId="3895" xr:uid="{DC25B16A-18BF-42ED-B2B4-8CA0F122D306}"/>
    <cellStyle name="Comma 2 2 2 3 10" xfId="9584" xr:uid="{C8C8A265-2FCA-4221-BBC2-475C0EDF5CF5}"/>
    <cellStyle name="Comma 2 2 2 3 10 2" xfId="31682" xr:uid="{6F739543-668F-4B99-9DD3-22CB62EA602C}"/>
    <cellStyle name="Comma 2 2 2 3 10 3" xfId="26543" xr:uid="{8A272F7E-86E0-4556-80FA-A9EF819ADD7C}"/>
    <cellStyle name="Comma 2 2 2 3 10 5" xfId="23233" xr:uid="{1B094AF0-C08F-43DB-A8D2-CA877DAFAC5B}"/>
    <cellStyle name="Comma 2 2 2 3 11" xfId="9585" xr:uid="{BA1A0764-30D1-40E8-939D-6FADBE25C2F2}"/>
    <cellStyle name="Comma 2 2 2 3 11 2" xfId="31683" xr:uid="{1744C963-59EA-4AEB-80C2-F063E78EA17D}"/>
    <cellStyle name="Comma 2 2 2 3 11 3" xfId="26544" xr:uid="{319A5395-1B04-4047-9638-9FA38AB35980}"/>
    <cellStyle name="Comma 2 2 2 3 11 5" xfId="23234" xr:uid="{61AC5A68-1C96-4081-9EED-8D9980145165}"/>
    <cellStyle name="Comma 2 2 2 3 12" xfId="9586" xr:uid="{0BB22E38-F4D1-4112-92DF-C1EEA3E8269B}"/>
    <cellStyle name="Comma 2 2 2 3 12 2" xfId="31684" xr:uid="{D5DC4B01-1F0A-482D-AB03-B9350BB2639D}"/>
    <cellStyle name="Comma 2 2 2 3 12 3" xfId="26545" xr:uid="{5A741357-A2D2-4E8F-8915-F6F9BE416B69}"/>
    <cellStyle name="Comma 2 2 2 3 12 5" xfId="23235" xr:uid="{9791F553-8FDD-4F75-9352-9D0C193FAB1F}"/>
    <cellStyle name="Comma 2 2 2 3 13" xfId="9587" xr:uid="{1AD82ACC-2EC2-45CE-9C3E-D342E4680482}"/>
    <cellStyle name="Comma 2 2 2 3 13 2" xfId="31685" xr:uid="{F137CE05-4362-444F-8D53-E3989FAA380B}"/>
    <cellStyle name="Comma 2 2 2 3 13 3" xfId="26546" xr:uid="{9439A5F3-6F64-42D5-9F02-491C69701903}"/>
    <cellStyle name="Comma 2 2 2 3 13 5" xfId="23236" xr:uid="{475358C5-C4C1-4E4F-A82E-F38378C52801}"/>
    <cellStyle name="Comma 2 2 2 3 14" xfId="9588" xr:uid="{018F7F5C-4678-4E4A-B44F-8234EA2D802A}"/>
    <cellStyle name="Comma 2 2 2 3 14 2" xfId="31686" xr:uid="{810B7599-C30F-417D-8045-840927741251}"/>
    <cellStyle name="Comma 2 2 2 3 14 3" xfId="26547" xr:uid="{5EDB4E4B-EB52-4048-A1B2-6983724FC038}"/>
    <cellStyle name="Comma 2 2 2 3 14 5" xfId="23237" xr:uid="{47A67CA8-A7C7-48AF-8EA5-8AE3A25ED613}"/>
    <cellStyle name="Comma 2 2 2 3 15" xfId="9589" xr:uid="{4A222225-4383-46A4-B758-6E6A8834BAA9}"/>
    <cellStyle name="Comma 2 2 2 3 15 2" xfId="31687" xr:uid="{8C94FC34-4C8F-464E-8865-9160C0E9CE00}"/>
    <cellStyle name="Comma 2 2 2 3 15 3" xfId="26548" xr:uid="{B39F56BB-E97E-4DD6-87DE-E13056C70015}"/>
    <cellStyle name="Comma 2 2 2 3 15 5" xfId="23238" xr:uid="{9E59EA63-F485-40E0-8879-74CE8DE3C53A}"/>
    <cellStyle name="Comma 2 2 2 3 17" xfId="22014" xr:uid="{DF6E485F-DAD4-4209-8AAF-4DCE26BFE290}"/>
    <cellStyle name="Comma 2 2 2 3 2" xfId="3999" xr:uid="{3A1E25CA-0757-47A1-8490-7555FDEAE91D}"/>
    <cellStyle name="Comma 2 2 2 3 2 10" xfId="22097" xr:uid="{B78EB858-D495-43CD-9B8F-35D017A71CE2}"/>
    <cellStyle name="Comma 2 2 2 3 2 2" xfId="3789" xr:uid="{17F7B74C-EA15-4F16-8AD4-09D4B48A124B}"/>
    <cellStyle name="Comma 2 2 2 3 2 2 10" xfId="9590" xr:uid="{91996BF3-F4BA-47D9-B8AA-6F189560F1D5}"/>
    <cellStyle name="Comma 2 2 2 3 2 2 10 2" xfId="31690" xr:uid="{F4AA3FB2-E394-465C-A218-6FD00036B930}"/>
    <cellStyle name="Comma 2 2 2 3 2 2 10 3" xfId="26550" xr:uid="{9AF8D59A-1C33-41A0-9CD6-7C983DF6389B}"/>
    <cellStyle name="Comma 2 2 2 3 2 2 10 5" xfId="23240" xr:uid="{7228FA95-CFBC-4313-9C2A-240B8AA6097A}"/>
    <cellStyle name="Comma 2 2 2 3 2 2 11" xfId="9591" xr:uid="{287D57A5-BC0A-4C11-A6DC-D44BD69260BD}"/>
    <cellStyle name="Comma 2 2 2 3 2 2 11 2" xfId="31691" xr:uid="{6E6FB1CB-E7E7-4E9F-A880-32DFF19880B6}"/>
    <cellStyle name="Comma 2 2 2 3 2 2 11 3" xfId="26551" xr:uid="{33CEA7E6-BA7C-4C2B-832A-9360CBAAFA5C}"/>
    <cellStyle name="Comma 2 2 2 3 2 2 11 5" xfId="23241" xr:uid="{F414985C-4F74-419D-9CFB-C48DA8DB3CAB}"/>
    <cellStyle name="Comma 2 2 2 3 2 2 12" xfId="9592" xr:uid="{B432E098-3E61-437A-A30A-DD4AF41E0A73}"/>
    <cellStyle name="Comma 2 2 2 3 2 2 12 2" xfId="31692" xr:uid="{415BD81D-BF2A-427F-B536-981766E6F5D2}"/>
    <cellStyle name="Comma 2 2 2 3 2 2 12 3" xfId="26552" xr:uid="{93A370F4-8C90-4EED-8066-79FA6B9A0934}"/>
    <cellStyle name="Comma 2 2 2 3 2 2 12 5" xfId="23242" xr:uid="{EC2B68E2-22C2-4B61-A5F5-2ECF9B1600B0}"/>
    <cellStyle name="Comma 2 2 2 3 2 2 13" xfId="9593" xr:uid="{1992FBA8-F496-47BE-AD75-8DF953C0CAEB}"/>
    <cellStyle name="Comma 2 2 2 3 2 2 13 2" xfId="31693" xr:uid="{DDE95864-FD65-4097-8219-D8B5EF1618B4}"/>
    <cellStyle name="Comma 2 2 2 3 2 2 13 3" xfId="26553" xr:uid="{68C09A49-42B1-484C-8D23-4F317DFB1A06}"/>
    <cellStyle name="Comma 2 2 2 3 2 2 13 5" xfId="23243" xr:uid="{0C3B63B0-245A-40C4-82AE-0CD2D8012473}"/>
    <cellStyle name="Comma 2 2 2 3 2 2 14" xfId="9594" xr:uid="{56CF5433-423C-498F-9E40-1CABD33DC6D4}"/>
    <cellStyle name="Comma 2 2 2 3 2 2 14 2" xfId="31694" xr:uid="{CF6FE15F-46A0-4088-A34C-B37261996898}"/>
    <cellStyle name="Comma 2 2 2 3 2 2 14 3" xfId="26554" xr:uid="{6E747712-84DA-46FD-86F6-140A626D5192}"/>
    <cellStyle name="Comma 2 2 2 3 2 2 14 5" xfId="23244" xr:uid="{6CB25740-C638-40D8-BBE3-4687EAAA5EA8}"/>
    <cellStyle name="Comma 2 2 2 3 2 2 15" xfId="31689" xr:uid="{400C6829-F8A8-49AE-8963-1CECAA6D0500}"/>
    <cellStyle name="Comma 2 2 2 3 2 2 16" xfId="26549" xr:uid="{565A0ED1-D468-438C-B630-1FA14E8D67FE}"/>
    <cellStyle name="Comma 2 2 2 3 2 2 17" xfId="23239" xr:uid="{83F092C9-C91A-46CB-B4BF-3C7851C6C8B8}"/>
    <cellStyle name="Comma 2 2 2 3 2 2 2" xfId="4670" xr:uid="{D1CE3EA7-A2A8-4523-AC88-CB38B679A926}"/>
    <cellStyle name="Comma 2 2 2 3 2 2 2 2" xfId="9596" xr:uid="{7C0A531A-C2F8-4FBD-B7C1-084571B433B5}"/>
    <cellStyle name="Comma 2 2 2 3 2 2 2 2 10" xfId="9597" xr:uid="{9E6F7578-3466-440C-ACFD-2D72124C58E7}"/>
    <cellStyle name="Comma 2 2 2 3 2 2 2 2 10 2" xfId="31696" xr:uid="{AEB72B4F-A5A7-4157-AA1A-EEC21BA7A395}"/>
    <cellStyle name="Comma 2 2 2 3 2 2 2 2 10 3" xfId="26556" xr:uid="{2B5237C6-6DB4-4C90-A0A9-BD9E418DCDF7}"/>
    <cellStyle name="Comma 2 2 2 3 2 2 2 2 10 5" xfId="23247" xr:uid="{04BEA8D2-4130-492A-A0A1-46EC1ECAAF82}"/>
    <cellStyle name="Comma 2 2 2 3 2 2 2 2 11" xfId="31695" xr:uid="{A10B67BF-039B-4A0F-977D-E920FEA3A27E}"/>
    <cellStyle name="Comma 2 2 2 3 2 2 2 2 12" xfId="26555" xr:uid="{43E9315F-2D60-4E88-8D78-3AA57C082A50}"/>
    <cellStyle name="Comma 2 2 2 3 2 2 2 2 13" xfId="23246" xr:uid="{6F202E9C-DD0A-4914-9536-B4F780F934A5}"/>
    <cellStyle name="Comma 2 2 2 3 2 2 2 2 2" xfId="9598" xr:uid="{DCA96A80-6E48-4464-89F1-4380CDAB731F}"/>
    <cellStyle name="Comma 2 2 2 3 2 2 2 2 2 2" xfId="31697" xr:uid="{BFB2E877-6656-4D43-81D8-22AB022BD674}"/>
    <cellStyle name="Comma 2 2 2 3 2 2 2 2 2 3" xfId="26557" xr:uid="{10FB4EFF-CB89-4DEE-86DF-468BEEFEB9F7}"/>
    <cellStyle name="Comma 2 2 2 3 2 2 2 2 2 5" xfId="23248" xr:uid="{C5B53ADE-2211-4654-9992-71CDCC050893}"/>
    <cellStyle name="Comma 2 2 2 3 2 2 2 2 3" xfId="9599" xr:uid="{B2368D1F-07FC-4F11-82D4-32779519C46F}"/>
    <cellStyle name="Comma 2 2 2 3 2 2 2 2 3 2" xfId="31698" xr:uid="{F77E7CD1-348C-4D51-AD36-F66EED2CDD42}"/>
    <cellStyle name="Comma 2 2 2 3 2 2 2 2 3 3" xfId="26558" xr:uid="{DCCEF352-6696-47F5-96A9-5497699C9798}"/>
    <cellStyle name="Comma 2 2 2 3 2 2 2 2 3 5" xfId="23249" xr:uid="{31F86149-7B9A-49E0-87F0-14A5B497E00B}"/>
    <cellStyle name="Comma 2 2 2 3 2 2 2 2 4" xfId="9600" xr:uid="{64EA7BCC-0BD7-414C-A4D1-FE2727D9FFCD}"/>
    <cellStyle name="Comma 2 2 2 3 2 2 2 2 4 2" xfId="31699" xr:uid="{E045E58E-4E51-41D8-81E3-E84334C6E20E}"/>
    <cellStyle name="Comma 2 2 2 3 2 2 2 2 4 3" xfId="26559" xr:uid="{DBDB41AB-47D1-4301-90C5-903B0EAE47F9}"/>
    <cellStyle name="Comma 2 2 2 3 2 2 2 2 4 5" xfId="23250" xr:uid="{30228944-B1CE-428D-BB24-784B4C17BC07}"/>
    <cellStyle name="Comma 2 2 2 3 2 2 2 2 5" xfId="9601" xr:uid="{A7BD7DF1-8708-4463-99A9-44CBD09B89F0}"/>
    <cellStyle name="Comma 2 2 2 3 2 2 2 2 5 2" xfId="31700" xr:uid="{CB95367E-D77A-4442-8963-5D63AF39F71B}"/>
    <cellStyle name="Comma 2 2 2 3 2 2 2 2 5 3" xfId="26560" xr:uid="{CED08322-664F-4031-AB8E-9A8BE80A3747}"/>
    <cellStyle name="Comma 2 2 2 3 2 2 2 2 5 5" xfId="23251" xr:uid="{3E590824-A19C-4692-87D8-3BEB18F2036A}"/>
    <cellStyle name="Comma 2 2 2 3 2 2 2 2 6" xfId="9602" xr:uid="{A818AC63-66ED-405D-AB21-1163024EB72E}"/>
    <cellStyle name="Comma 2 2 2 3 2 2 2 2 6 2" xfId="31701" xr:uid="{F1D58027-070A-42A9-9328-7BF275E3636E}"/>
    <cellStyle name="Comma 2 2 2 3 2 2 2 2 6 3" xfId="26561" xr:uid="{2EC62A17-F0A5-4CBF-93EF-7C32D14309D6}"/>
    <cellStyle name="Comma 2 2 2 3 2 2 2 2 6 5" xfId="23252" xr:uid="{5E4602D1-D578-49D7-8291-620B989AA1E1}"/>
    <cellStyle name="Comma 2 2 2 3 2 2 2 2 7" xfId="9603" xr:uid="{881217D1-DD88-4C29-B0C6-2A9560FA2807}"/>
    <cellStyle name="Comma 2 2 2 3 2 2 2 2 7 2" xfId="31702" xr:uid="{4E2A4328-A218-4C57-A4EE-39A33C740609}"/>
    <cellStyle name="Comma 2 2 2 3 2 2 2 2 7 3" xfId="26562" xr:uid="{928B2035-114C-445C-925D-7EBC2543D81C}"/>
    <cellStyle name="Comma 2 2 2 3 2 2 2 2 7 5" xfId="23253" xr:uid="{E76E5761-ABE5-453C-9A4A-182B9DB5DCE1}"/>
    <cellStyle name="Comma 2 2 2 3 2 2 2 2 8" xfId="9604" xr:uid="{15071F5A-39B5-4E0C-BFFA-50099DA77DC8}"/>
    <cellStyle name="Comma 2 2 2 3 2 2 2 2 8 2" xfId="31703" xr:uid="{DC9F012F-1F3F-4CD4-A983-B2D99E819710}"/>
    <cellStyle name="Comma 2 2 2 3 2 2 2 2 8 3" xfId="26563" xr:uid="{651A996E-4367-4627-BECA-C0BC6D4DE4D8}"/>
    <cellStyle name="Comma 2 2 2 3 2 2 2 2 8 5" xfId="23254" xr:uid="{4F707D72-0F85-414A-BA15-33690F666EBD}"/>
    <cellStyle name="Comma 2 2 2 3 2 2 2 2 9" xfId="9605" xr:uid="{FDD3108B-CB90-44EC-AC50-4E772633C27C}"/>
    <cellStyle name="Comma 2 2 2 3 2 2 2 2 9 2" xfId="31704" xr:uid="{8B833671-93DB-4D01-A245-C822960FA069}"/>
    <cellStyle name="Comma 2 2 2 3 2 2 2 2 9 3" xfId="26564" xr:uid="{9B83B9D9-870B-46CB-A1F7-96AA11B070EF}"/>
    <cellStyle name="Comma 2 2 2 3 2 2 2 2 9 5" xfId="23255" xr:uid="{94DBBDA5-9F6D-434F-8CA6-6E308396E7E1}"/>
    <cellStyle name="Comma 2 2 2 3 2 2 2 2_Balanse ASA legal" xfId="16853" xr:uid="{255A3B5D-079F-4715-8FE5-9AFD1D16244F}"/>
    <cellStyle name="Comma 2 2 2 3 2 2 2 3" xfId="9606" xr:uid="{5C3CB51F-5FBC-40F3-8493-1CFFB68661D6}"/>
    <cellStyle name="Comma 2 2 2 3 2 2 2 3 10" xfId="9607" xr:uid="{4640DDE2-1DDA-49DA-99E9-13A9C193C024}"/>
    <cellStyle name="Comma 2 2 2 3 2 2 2 3 10 2" xfId="31706" xr:uid="{93AA7AFB-B5F0-4302-8BEC-4A883D959EC6}"/>
    <cellStyle name="Comma 2 2 2 3 2 2 2 3 10 3" xfId="26566" xr:uid="{9CCA343D-A2A4-41B8-99EC-F34D4A97F21F}"/>
    <cellStyle name="Comma 2 2 2 3 2 2 2 3 10 5" xfId="23257" xr:uid="{572847D4-CA06-4E1B-82B1-45A7FA51E334}"/>
    <cellStyle name="Comma 2 2 2 3 2 2 2 3 11" xfId="31705" xr:uid="{A37952C5-4AB8-40E1-AA7A-DACF400027BE}"/>
    <cellStyle name="Comma 2 2 2 3 2 2 2 3 12" xfId="26565" xr:uid="{00A77AC9-635D-499E-8E19-88A5784E0DD9}"/>
    <cellStyle name="Comma 2 2 2 3 2 2 2 3 13" xfId="23256" xr:uid="{60CB04D3-37C0-4CC2-A1CF-52C36583D886}"/>
    <cellStyle name="Comma 2 2 2 3 2 2 2 3 2" xfId="9608" xr:uid="{3A68A472-26FB-4724-B45F-B3DE173F505E}"/>
    <cellStyle name="Comma 2 2 2 3 2 2 2 3 2 2" xfId="31707" xr:uid="{4A38E78E-7151-410A-BADD-9EF0F8339454}"/>
    <cellStyle name="Comma 2 2 2 3 2 2 2 3 2 3" xfId="26567" xr:uid="{CA9DED94-14FB-4E4D-9C7C-FB5C2818F335}"/>
    <cellStyle name="Comma 2 2 2 3 2 2 2 3 2 5" xfId="23258" xr:uid="{EAF05E98-AAF2-4519-8881-3E3D9A4B0E61}"/>
    <cellStyle name="Comma 2 2 2 3 2 2 2 3 3" xfId="9609" xr:uid="{C9C282E6-6A37-4FB6-BFA5-629FCD81CB9E}"/>
    <cellStyle name="Comma 2 2 2 3 2 2 2 3 3 2" xfId="31708" xr:uid="{2B5AFD04-9CCF-4C17-BDAA-45807B71CAF3}"/>
    <cellStyle name="Comma 2 2 2 3 2 2 2 3 3 3" xfId="26568" xr:uid="{D44B5E78-65C2-4D2D-8493-C5703DEF0708}"/>
    <cellStyle name="Comma 2 2 2 3 2 2 2 3 3 5" xfId="23259" xr:uid="{E58CBED9-10F0-4940-8A89-250EB625853E}"/>
    <cellStyle name="Comma 2 2 2 3 2 2 2 3 4" xfId="9610" xr:uid="{92EBDCAE-F012-4EF3-9120-9A38596706BF}"/>
    <cellStyle name="Comma 2 2 2 3 2 2 2 3 4 2" xfId="31709" xr:uid="{5A816A82-40FC-4A73-B463-D84BA270B198}"/>
    <cellStyle name="Comma 2 2 2 3 2 2 2 3 4 3" xfId="26569" xr:uid="{FC6F230B-DEB8-4284-B8E9-26C3D5DDA7A3}"/>
    <cellStyle name="Comma 2 2 2 3 2 2 2 3 4 5" xfId="23260" xr:uid="{2246BCBE-00B9-400D-A8C1-DC5E252C0CAC}"/>
    <cellStyle name="Comma 2 2 2 3 2 2 2 3 5" xfId="9611" xr:uid="{358C58C0-B910-4AD5-8092-1A450A98CFF3}"/>
    <cellStyle name="Comma 2 2 2 3 2 2 2 3 5 2" xfId="31710" xr:uid="{3583F5D5-78AA-4FFB-BEC8-7DCAA55AEED0}"/>
    <cellStyle name="Comma 2 2 2 3 2 2 2 3 5 3" xfId="26570" xr:uid="{95B30312-E1FE-4436-8F7F-97CCB9DC2D30}"/>
    <cellStyle name="Comma 2 2 2 3 2 2 2 3 5 5" xfId="23261" xr:uid="{ABFC86AD-17AB-4974-852A-C54DCE3CDACB}"/>
    <cellStyle name="Comma 2 2 2 3 2 2 2 3 6" xfId="9612" xr:uid="{3CFA1FCF-84D0-4D66-BF18-69165E718683}"/>
    <cellStyle name="Comma 2 2 2 3 2 2 2 3 6 2" xfId="31711" xr:uid="{24E48637-91CC-4C60-B680-9D66E164B4BA}"/>
    <cellStyle name="Comma 2 2 2 3 2 2 2 3 6 3" xfId="26571" xr:uid="{83844228-0ADE-41FF-8E48-6752C158FC54}"/>
    <cellStyle name="Comma 2 2 2 3 2 2 2 3 6 5" xfId="23262" xr:uid="{89E80013-03C2-4E45-B615-0584A0D9700C}"/>
    <cellStyle name="Comma 2 2 2 3 2 2 2 3 7" xfId="9613" xr:uid="{57CE59A0-9B7A-4D11-B089-47166ECC7019}"/>
    <cellStyle name="Comma 2 2 2 3 2 2 2 3 7 2" xfId="31712" xr:uid="{B3FAC743-4A55-4DC2-863B-4CB8401E289B}"/>
    <cellStyle name="Comma 2 2 2 3 2 2 2 3 7 3" xfId="26572" xr:uid="{0E4525A6-3004-4B70-8AC3-786F8008D5DF}"/>
    <cellStyle name="Comma 2 2 2 3 2 2 2 3 7 5" xfId="23263" xr:uid="{2D162AE8-0704-46A2-A290-5BB631E8388B}"/>
    <cellStyle name="Comma 2 2 2 3 2 2 2 3 8" xfId="9614" xr:uid="{E00F85D4-5795-40B8-B00B-C943C4528646}"/>
    <cellStyle name="Comma 2 2 2 3 2 2 2 3 8 2" xfId="31713" xr:uid="{EF64E382-BA8B-4C4E-9582-9E3ECFEE5BF0}"/>
    <cellStyle name="Comma 2 2 2 3 2 2 2 3 8 3" xfId="26573" xr:uid="{CAA0A2BD-CBE9-4512-B5AD-F6E7FD7D76B5}"/>
    <cellStyle name="Comma 2 2 2 3 2 2 2 3 8 5" xfId="23264" xr:uid="{8B53CE5D-1122-4B19-8B41-292CAB33EA68}"/>
    <cellStyle name="Comma 2 2 2 3 2 2 2 3 9" xfId="9615" xr:uid="{AEB9218E-88F0-43D3-AC0F-409E0C986B92}"/>
    <cellStyle name="Comma 2 2 2 3 2 2 2 3 9 2" xfId="31714" xr:uid="{DB195AEB-C6CB-44FE-9642-9F6A613A7C53}"/>
    <cellStyle name="Comma 2 2 2 3 2 2 2 3 9 3" xfId="26574" xr:uid="{A749BFCB-BA10-4D45-AD85-83C7DBC1E32B}"/>
    <cellStyle name="Comma 2 2 2 3 2 2 2 3 9 5" xfId="23265" xr:uid="{9A0797D2-C9E4-46CC-BD3C-D2DBBD9BA617}"/>
    <cellStyle name="Comma 2 2 2 3 2 2 2 4" xfId="9616" xr:uid="{57ADFE4D-5F5D-41D8-8E98-F5807F5C10CB}"/>
    <cellStyle name="Comma 2 2 2 3 2 2 2 4 10" xfId="9617" xr:uid="{E16D9293-D681-4C5C-B550-09F65DC78F26}"/>
    <cellStyle name="Comma 2 2 2 3 2 2 2 4 10 2" xfId="31716" xr:uid="{6E3DA2C8-645F-4A64-8F8D-6128C463B66A}"/>
    <cellStyle name="Comma 2 2 2 3 2 2 2 4 10 3" xfId="26576" xr:uid="{EF42CC9F-C8C0-43B4-9DAF-54A4E86234B8}"/>
    <cellStyle name="Comma 2 2 2 3 2 2 2 4 10 5" xfId="23267" xr:uid="{58EBAE62-290C-45B3-98F5-87241EC03901}"/>
    <cellStyle name="Comma 2 2 2 3 2 2 2 4 11" xfId="31715" xr:uid="{E729B7D9-3A94-430D-998A-306800D54AA6}"/>
    <cellStyle name="Comma 2 2 2 3 2 2 2 4 12" xfId="26575" xr:uid="{A4CAAC1F-7558-44F2-A570-8AF98C57F87E}"/>
    <cellStyle name="Comma 2 2 2 3 2 2 2 4 13" xfId="23266" xr:uid="{15674D34-A0AD-45E5-BC63-75B7F483FA82}"/>
    <cellStyle name="Comma 2 2 2 3 2 2 2 4 2" xfId="9618" xr:uid="{78D811E4-AD97-48EE-9B42-17F95B08A1B5}"/>
    <cellStyle name="Comma 2 2 2 3 2 2 2 4 2 2" xfId="31717" xr:uid="{937F0F4F-54C6-4D98-957F-435017A2D3C8}"/>
    <cellStyle name="Comma 2 2 2 3 2 2 2 4 2 3" xfId="26577" xr:uid="{61270025-9AE1-4F0A-87E9-E98D1D17F0EB}"/>
    <cellStyle name="Comma 2 2 2 3 2 2 2 4 2 5" xfId="23268" xr:uid="{2344AD66-69F1-4E5E-924C-A1A5BA3212D2}"/>
    <cellStyle name="Comma 2 2 2 3 2 2 2 4 3" xfId="9619" xr:uid="{83B1CBA9-BDA2-4B21-BA6C-729EB0366B0E}"/>
    <cellStyle name="Comma 2 2 2 3 2 2 2 4 3 2" xfId="31718" xr:uid="{2085D3F8-F407-4CD8-9A10-9CF24027BCA0}"/>
    <cellStyle name="Comma 2 2 2 3 2 2 2 4 3 3" xfId="26578" xr:uid="{A49FDA8C-142B-4247-935F-0423CC3C0BAA}"/>
    <cellStyle name="Comma 2 2 2 3 2 2 2 4 3 5" xfId="23269" xr:uid="{8FF98DED-A756-48B1-B8CF-38C69680849C}"/>
    <cellStyle name="Comma 2 2 2 3 2 2 2 4 4" xfId="9620" xr:uid="{BBE6BC1F-3CB9-4C15-B2EA-500BEED7591B}"/>
    <cellStyle name="Comma 2 2 2 3 2 2 2 4 4 2" xfId="31719" xr:uid="{00DF0827-C84A-4C41-A0CD-25949378C063}"/>
    <cellStyle name="Comma 2 2 2 3 2 2 2 4 4 3" xfId="26579" xr:uid="{6D0ABF64-9E53-454B-B409-8AE59A28F740}"/>
    <cellStyle name="Comma 2 2 2 3 2 2 2 4 4 5" xfId="23270" xr:uid="{3BE23971-9F92-42EF-A476-1E2057462A0C}"/>
    <cellStyle name="Comma 2 2 2 3 2 2 2 4 5" xfId="9621" xr:uid="{15423CFE-746E-4098-A150-52103A96B871}"/>
    <cellStyle name="Comma 2 2 2 3 2 2 2 4 5 2" xfId="31720" xr:uid="{E777092A-9F76-4F56-A43C-3E8EA797CBF2}"/>
    <cellStyle name="Comma 2 2 2 3 2 2 2 4 5 3" xfId="26580" xr:uid="{DE617627-0810-4469-B727-959405A46DF3}"/>
    <cellStyle name="Comma 2 2 2 3 2 2 2 4 5 5" xfId="23271" xr:uid="{C921D9AD-50F6-4F18-81DD-AB831468F874}"/>
    <cellStyle name="Comma 2 2 2 3 2 2 2 4 6" xfId="9622" xr:uid="{85DE3EEC-D715-446C-AE2D-DF6B5487B09D}"/>
    <cellStyle name="Comma 2 2 2 3 2 2 2 4 6 2" xfId="31721" xr:uid="{11E5A03C-74AE-4B35-B7A0-3566F510D818}"/>
    <cellStyle name="Comma 2 2 2 3 2 2 2 4 6 3" xfId="26581" xr:uid="{AA09ABD0-A5A9-4886-871C-E01E33E255B4}"/>
    <cellStyle name="Comma 2 2 2 3 2 2 2 4 6 5" xfId="23272" xr:uid="{AEE75EAE-15BF-44DD-82E0-DDF9B9ECDA33}"/>
    <cellStyle name="Comma 2 2 2 3 2 2 2 4 7" xfId="9623" xr:uid="{9FB13B55-5AE4-44E1-AE72-407BC8B7EE06}"/>
    <cellStyle name="Comma 2 2 2 3 2 2 2 4 7 2" xfId="31722" xr:uid="{6D43E9AB-450A-4AEC-B46E-6CEBB5FA26BC}"/>
    <cellStyle name="Comma 2 2 2 3 2 2 2 4 7 3" xfId="26582" xr:uid="{986E01B6-3625-4371-A4C7-E83EAAEF6654}"/>
    <cellStyle name="Comma 2 2 2 3 2 2 2 4 7 5" xfId="23273" xr:uid="{8E1CDAA8-6DA1-4FDA-B8DE-EFC4FD020B17}"/>
    <cellStyle name="Comma 2 2 2 3 2 2 2 4 8" xfId="9624" xr:uid="{39E3E414-A5DF-45A5-98DF-38F56CAA2582}"/>
    <cellStyle name="Comma 2 2 2 3 2 2 2 4 8 2" xfId="31723" xr:uid="{54A4C80D-75A3-4B3F-8988-C603ACA1F2F1}"/>
    <cellStyle name="Comma 2 2 2 3 2 2 2 4 8 3" xfId="26583" xr:uid="{432F1930-487C-4E00-BEF4-8FBDCD453840}"/>
    <cellStyle name="Comma 2 2 2 3 2 2 2 4 8 5" xfId="23274" xr:uid="{0FB3A74A-37F7-40CE-A32F-179280297A85}"/>
    <cellStyle name="Comma 2 2 2 3 2 2 2 4 9" xfId="9625" xr:uid="{75D07762-8C53-47F1-A0B2-8726B92EBCD3}"/>
    <cellStyle name="Comma 2 2 2 3 2 2 2 4 9 2" xfId="31724" xr:uid="{EA577C79-967A-4111-93BA-3FADB03F23D7}"/>
    <cellStyle name="Comma 2 2 2 3 2 2 2 4 9 3" xfId="26584" xr:uid="{C478197F-AC38-4157-9728-FB500685C4D2}"/>
    <cellStyle name="Comma 2 2 2 3 2 2 2 4 9 5" xfId="23275" xr:uid="{884A4FFE-D42C-49D6-B514-16B51A5619BE}"/>
    <cellStyle name="Comma 2 2 2 3 2 2 2 5" xfId="9595" xr:uid="{84BD1179-E0DB-439D-9EE0-6235CAC5084B}"/>
    <cellStyle name="Comma 2 2 2 3 2 2 2 6" xfId="21802" xr:uid="{41A899A2-EE08-4BD1-9910-40FA02FDEE98}"/>
    <cellStyle name="Comma 2 2 2 3 2 2 2 7" xfId="21879" xr:uid="{A0D248E3-DD1B-49FD-9E81-B033AFD2BCEC}"/>
    <cellStyle name="Comma 2 2 2 3 2 2 2 8" xfId="21803" xr:uid="{4326F72D-4A72-481C-A190-ADF57ABBF068}"/>
    <cellStyle name="Comma 2 2 2 3 2 2 2 9" xfId="23245" xr:uid="{182FDAA4-5C56-41E0-85AE-4DD4A4F01B1F}"/>
    <cellStyle name="Comma 2 2 2 3 2 2 3" xfId="4625" xr:uid="{E3C81B60-00B8-48C6-B45A-5A873EB1B734}"/>
    <cellStyle name="Comma 2 2 2 3 2 2 3 10" xfId="9626" xr:uid="{C8683BAB-8BD6-4452-833D-2C68A8B6D35B}"/>
    <cellStyle name="Comma 2 2 2 3 2 2 3 10 2" xfId="31726" xr:uid="{048A2159-717E-41F6-BE00-B099D0331B2E}"/>
    <cellStyle name="Comma 2 2 2 3 2 2 3 10 3" xfId="26586" xr:uid="{1766C2D6-AF16-4EC8-8F12-9E0A51D9D47C}"/>
    <cellStyle name="Comma 2 2 2 3 2 2 3 10 5" xfId="23277" xr:uid="{11EAE335-526D-4D11-A81E-D49536286843}"/>
    <cellStyle name="Comma 2 2 2 3 2 2 3 11" xfId="31725" xr:uid="{E3380D87-3771-4EB1-8CFA-598773ADF15D}"/>
    <cellStyle name="Comma 2 2 2 3 2 2 3 12" xfId="26585" xr:uid="{A067093E-17A8-4CEF-A00E-B80936DA1D73}"/>
    <cellStyle name="Comma 2 2 2 3 2 2 3 13" xfId="23276" xr:uid="{AD3265D6-099D-471D-A519-4A79E756EB4E}"/>
    <cellStyle name="Comma 2 2 2 3 2 2 3 2" xfId="9627" xr:uid="{73FE1E08-AABA-4793-9C55-F60357F85D8A}"/>
    <cellStyle name="Comma 2 2 2 3 2 2 3 2 2" xfId="31727" xr:uid="{55CA99FB-C782-434C-A61E-0CD7F0FA5814}"/>
    <cellStyle name="Comma 2 2 2 3 2 2 3 2 3" xfId="26587" xr:uid="{2E7C854D-C6A7-4601-8672-32D19A714A6C}"/>
    <cellStyle name="Comma 2 2 2 3 2 2 3 2 5" xfId="23278" xr:uid="{135BBE7A-20A6-41F4-A3AC-27C6202F299B}"/>
    <cellStyle name="Comma 2 2 2 3 2 2 3 3" xfId="9628" xr:uid="{E1A084E8-465A-40F8-BDEC-F152485D5A4F}"/>
    <cellStyle name="Comma 2 2 2 3 2 2 3 3 2" xfId="31728" xr:uid="{3AC297B5-2063-44C0-86D7-60C25E094149}"/>
    <cellStyle name="Comma 2 2 2 3 2 2 3 3 3" xfId="26588" xr:uid="{5B9D3E4C-9AC2-4C1C-8A78-9B7CC58A11F9}"/>
    <cellStyle name="Comma 2 2 2 3 2 2 3 3 5" xfId="23279" xr:uid="{6BD0FD1A-2974-413E-AB6E-D0E8F84FE468}"/>
    <cellStyle name="Comma 2 2 2 3 2 2 3 4" xfId="9629" xr:uid="{7762D627-3B8A-41A2-A926-F51A01257784}"/>
    <cellStyle name="Comma 2 2 2 3 2 2 3 4 2" xfId="31729" xr:uid="{CAF0CEDB-5D2D-4718-9216-38B591688E1F}"/>
    <cellStyle name="Comma 2 2 2 3 2 2 3 4 3" xfId="26589" xr:uid="{DF41215B-A6B7-4880-A201-03B689FEFA00}"/>
    <cellStyle name="Comma 2 2 2 3 2 2 3 4 5" xfId="23280" xr:uid="{EF995AA7-C73A-4198-BFA2-3F76F8B5A265}"/>
    <cellStyle name="Comma 2 2 2 3 2 2 3 5" xfId="9630" xr:uid="{EFC99BAA-08C6-4781-8262-99D0A49BF4B4}"/>
    <cellStyle name="Comma 2 2 2 3 2 2 3 5 2" xfId="31730" xr:uid="{D8268647-93E5-4D1D-99D8-959B55A97111}"/>
    <cellStyle name="Comma 2 2 2 3 2 2 3 5 3" xfId="26590" xr:uid="{5F493E39-E546-42AE-BDED-E428E2CED7E7}"/>
    <cellStyle name="Comma 2 2 2 3 2 2 3 5 5" xfId="23281" xr:uid="{FF8D2CD8-C217-47A3-B067-6A0DBED2A97C}"/>
    <cellStyle name="Comma 2 2 2 3 2 2 3 6" xfId="9631" xr:uid="{8102BABE-4331-4F19-B0CA-F2DDF8D96DAC}"/>
    <cellStyle name="Comma 2 2 2 3 2 2 3 6 2" xfId="31731" xr:uid="{3836D196-AAA2-4624-8554-62B1E4E71114}"/>
    <cellStyle name="Comma 2 2 2 3 2 2 3 6 3" xfId="26591" xr:uid="{EE25CD79-8155-4643-B1D4-12AA33E9F163}"/>
    <cellStyle name="Comma 2 2 2 3 2 2 3 6 5" xfId="23282" xr:uid="{5221C2DB-61FF-4049-B4E1-0EC311ECB675}"/>
    <cellStyle name="Comma 2 2 2 3 2 2 3 7" xfId="9632" xr:uid="{0538ADAA-2751-4EF2-BB9D-495281162AB7}"/>
    <cellStyle name="Comma 2 2 2 3 2 2 3 7 2" xfId="31732" xr:uid="{12627593-B1CB-49CF-814C-DF30EA5D1FC0}"/>
    <cellStyle name="Comma 2 2 2 3 2 2 3 7 3" xfId="26592" xr:uid="{A481CE6B-AE1D-4135-AE66-38088C6CEBFA}"/>
    <cellStyle name="Comma 2 2 2 3 2 2 3 7 5" xfId="23283" xr:uid="{93E36746-9BA6-4F41-B658-21A2E5AA9440}"/>
    <cellStyle name="Comma 2 2 2 3 2 2 3 8" xfId="9633" xr:uid="{A8C5B21F-DB76-4224-8A43-20A71436E3F6}"/>
    <cellStyle name="Comma 2 2 2 3 2 2 3 8 2" xfId="31733" xr:uid="{29094F81-C70B-412A-9B9E-2BFC0F3EBC37}"/>
    <cellStyle name="Comma 2 2 2 3 2 2 3 8 3" xfId="26593" xr:uid="{9F3BA736-3361-4164-ABC0-E32D909BC387}"/>
    <cellStyle name="Comma 2 2 2 3 2 2 3 8 5" xfId="23284" xr:uid="{0D5D5C24-EC69-4C63-A088-D85A710E5C61}"/>
    <cellStyle name="Comma 2 2 2 3 2 2 3 9" xfId="9634" xr:uid="{E3F21E0E-F31F-4375-ADD0-49905D94009F}"/>
    <cellStyle name="Comma 2 2 2 3 2 2 3 9 2" xfId="31734" xr:uid="{9221E3DA-5ECB-4029-B04A-C82A44A0C74D}"/>
    <cellStyle name="Comma 2 2 2 3 2 2 3 9 3" xfId="26594" xr:uid="{7FC18675-AAC6-414C-8973-3A200E9A94B2}"/>
    <cellStyle name="Comma 2 2 2 3 2 2 3 9 5" xfId="23285" xr:uid="{B2C32A24-B148-4640-8B41-139BA472AF18}"/>
    <cellStyle name="Comma 2 2 2 3 2 2 3_Balanse ASA legal" xfId="16854" xr:uid="{E65FA4D3-82E1-4AB2-B87B-90F10DF83679}"/>
    <cellStyle name="Comma 2 2 2 3 2 2 4" xfId="5299" xr:uid="{1D6F99F0-7AC8-445A-91B7-917E32214C6F}"/>
    <cellStyle name="Comma 2 2 2 3 2 2 4 2" xfId="9636" xr:uid="{0A6810CB-79FD-4D96-A0DD-748346E43AB1}"/>
    <cellStyle name="Comma 2 2 2 3 2 2 4 2 10" xfId="9637" xr:uid="{70A1EE30-A858-4684-BA57-B3203AAE39B8}"/>
    <cellStyle name="Comma 2 2 2 3 2 2 4 2 10 2" xfId="31736" xr:uid="{02A9BEA3-2D2A-4E22-919B-2BEBB2366230}"/>
    <cellStyle name="Comma 2 2 2 3 2 2 4 2 10 3" xfId="26596" xr:uid="{9D07BC72-4192-482B-94F1-BB7693149B26}"/>
    <cellStyle name="Comma 2 2 2 3 2 2 4 2 10 5" xfId="23288" xr:uid="{03D061D4-A147-42DC-A8EF-D951803624F7}"/>
    <cellStyle name="Comma 2 2 2 3 2 2 4 2 11" xfId="31735" xr:uid="{31830462-7C32-4AA6-9A64-C5EC330179A9}"/>
    <cellStyle name="Comma 2 2 2 3 2 2 4 2 12" xfId="26595" xr:uid="{F0EF53C1-986A-423B-87B3-F33B8712A1C6}"/>
    <cellStyle name="Comma 2 2 2 3 2 2 4 2 13" xfId="23287" xr:uid="{8E95E983-21BF-4F40-BFAA-F5518999F6B9}"/>
    <cellStyle name="Comma 2 2 2 3 2 2 4 2 2" xfId="9638" xr:uid="{C1331621-42B2-4822-83D3-9335D6530C56}"/>
    <cellStyle name="Comma 2 2 2 3 2 2 4 2 2 2" xfId="31737" xr:uid="{B17ED6D0-10C3-41A8-B931-B95C7216587D}"/>
    <cellStyle name="Comma 2 2 2 3 2 2 4 2 2 3" xfId="26597" xr:uid="{FD28B9D6-C6BB-45BA-B495-751162A2A48D}"/>
    <cellStyle name="Comma 2 2 2 3 2 2 4 2 2 5" xfId="23289" xr:uid="{AC07E616-6B91-4160-AB3F-88CE462D63F4}"/>
    <cellStyle name="Comma 2 2 2 3 2 2 4 2 3" xfId="9639" xr:uid="{7703DD35-E80B-48A3-AF7D-6075B1121299}"/>
    <cellStyle name="Comma 2 2 2 3 2 2 4 2 3 2" xfId="31738" xr:uid="{AD3820E4-F752-4FEF-81E5-D145F1C31A4E}"/>
    <cellStyle name="Comma 2 2 2 3 2 2 4 2 3 3" xfId="26598" xr:uid="{311E5560-BE2D-4439-9478-34CB862E74BA}"/>
    <cellStyle name="Comma 2 2 2 3 2 2 4 2 3 5" xfId="23290" xr:uid="{BB54F5D6-AEC0-405A-9E3C-186FA0F7BEF9}"/>
    <cellStyle name="Comma 2 2 2 3 2 2 4 2 4" xfId="9640" xr:uid="{CD78C8D5-0DB2-4AB2-ADCD-7A7655A793CD}"/>
    <cellStyle name="Comma 2 2 2 3 2 2 4 2 4 2" xfId="31739" xr:uid="{8BAC43FE-5351-41A4-85F6-5ABA7938DE7D}"/>
    <cellStyle name="Comma 2 2 2 3 2 2 4 2 4 3" xfId="26599" xr:uid="{E27411A1-1F93-4CFB-9BFE-A6C43D191978}"/>
    <cellStyle name="Comma 2 2 2 3 2 2 4 2 4 5" xfId="23291" xr:uid="{A8ED5DCD-C6AA-4173-A0E3-8AF6F3A79D20}"/>
    <cellStyle name="Comma 2 2 2 3 2 2 4 2 5" xfId="9641" xr:uid="{69617783-8CFA-477F-8790-850DAE3AB3FA}"/>
    <cellStyle name="Comma 2 2 2 3 2 2 4 2 5 2" xfId="31740" xr:uid="{5CDC759C-0D23-45A8-96C6-926643CB5DBE}"/>
    <cellStyle name="Comma 2 2 2 3 2 2 4 2 5 3" xfId="26600" xr:uid="{E5788ADD-97B4-45FB-BCDA-01E1C8BE12A6}"/>
    <cellStyle name="Comma 2 2 2 3 2 2 4 2 5 5" xfId="23292" xr:uid="{8EAE519C-05F1-4A37-BDA2-BACBF99DEFAB}"/>
    <cellStyle name="Comma 2 2 2 3 2 2 4 2 6" xfId="9642" xr:uid="{648004E1-472A-46E9-8AB8-8687BD5DF449}"/>
    <cellStyle name="Comma 2 2 2 3 2 2 4 2 6 2" xfId="31741" xr:uid="{FE1A0B28-741F-4318-AA1B-2BBA1A30D2A9}"/>
    <cellStyle name="Comma 2 2 2 3 2 2 4 2 6 3" xfId="26601" xr:uid="{BC05638F-BEC9-4653-B33F-375AA3943CF8}"/>
    <cellStyle name="Comma 2 2 2 3 2 2 4 2 6 5" xfId="23293" xr:uid="{4B43F293-F0A7-4BD1-B0B4-34E28179916D}"/>
    <cellStyle name="Comma 2 2 2 3 2 2 4 2 7" xfId="9643" xr:uid="{0DC6298D-8A86-46EB-8DDF-BB5D2A107581}"/>
    <cellStyle name="Comma 2 2 2 3 2 2 4 2 7 2" xfId="31742" xr:uid="{DD9215B3-F39D-461B-9BD2-F70FD154753C}"/>
    <cellStyle name="Comma 2 2 2 3 2 2 4 2 7 3" xfId="26602" xr:uid="{1F390C94-7FBB-4DE8-9E9D-A210BFABD4C2}"/>
    <cellStyle name="Comma 2 2 2 3 2 2 4 2 7 5" xfId="23294" xr:uid="{6386BBCE-46DF-4A2A-A8F9-C4B3B38992D3}"/>
    <cellStyle name="Comma 2 2 2 3 2 2 4 2 8" xfId="9644" xr:uid="{9BB79B3D-95A4-4DDD-A3FB-25D25F73ABAA}"/>
    <cellStyle name="Comma 2 2 2 3 2 2 4 2 8 2" xfId="31743" xr:uid="{F994A208-9FF6-4F51-87BE-5CB86D9FAEBE}"/>
    <cellStyle name="Comma 2 2 2 3 2 2 4 2 8 3" xfId="26603" xr:uid="{CB6A0C64-C0D7-4138-A720-BCFBA869A996}"/>
    <cellStyle name="Comma 2 2 2 3 2 2 4 2 8 5" xfId="23295" xr:uid="{578ECE88-BD21-4FA7-B005-225D97109EEA}"/>
    <cellStyle name="Comma 2 2 2 3 2 2 4 2 9" xfId="9645" xr:uid="{2E092890-4EFA-4CCA-910B-465B2DAD5B1D}"/>
    <cellStyle name="Comma 2 2 2 3 2 2 4 2 9 2" xfId="31744" xr:uid="{F9162A93-9E64-4374-A7E7-89A90A14FC25}"/>
    <cellStyle name="Comma 2 2 2 3 2 2 4 2 9 3" xfId="26604" xr:uid="{4885A075-8F2A-4B4E-8EDF-CC076A041C3D}"/>
    <cellStyle name="Comma 2 2 2 3 2 2 4 2 9 5" xfId="23296" xr:uid="{133E97A0-5EA8-41E4-9326-2C4866BE561A}"/>
    <cellStyle name="Comma 2 2 2 3 2 2 4 3" xfId="9635" xr:uid="{2B541F41-822A-4FBD-B8C1-1CEB99AD47F8}"/>
    <cellStyle name="Comma 2 2 2 3 2 2 4 4" xfId="23286" xr:uid="{8EB89C34-DA70-4240-9D63-1A69868F03CB}"/>
    <cellStyle name="Comma 2 2 2 3 2 2 4_RES FLAT" xfId="16855" xr:uid="{F3A8473F-BFD4-4B45-81B1-E13D20117F06}"/>
    <cellStyle name="Comma 2 2 2 3 2 2 5" xfId="5387" xr:uid="{7D4BCFB7-AA17-49F0-AC31-8CA3B661B077}"/>
    <cellStyle name="Comma 2 2 2 3 2 2 5 2" xfId="9647" xr:uid="{BC8B5197-5F26-4F48-9E73-75AEF732CF49}"/>
    <cellStyle name="Comma 2 2 2 3 2 2 5 2 10" xfId="9648" xr:uid="{D4E668A2-583D-4090-9F0F-0F1675DB45A8}"/>
    <cellStyle name="Comma 2 2 2 3 2 2 5 2 10 2" xfId="31746" xr:uid="{02A3200F-51D1-4C87-8423-B877BFD1DC90}"/>
    <cellStyle name="Comma 2 2 2 3 2 2 5 2 10 3" xfId="26606" xr:uid="{A44E1253-D19B-4AA0-B5B8-946138346A7C}"/>
    <cellStyle name="Comma 2 2 2 3 2 2 5 2 10 5" xfId="23299" xr:uid="{5F7D0EF7-8994-4E5F-9B66-FA4CC5220531}"/>
    <cellStyle name="Comma 2 2 2 3 2 2 5 2 11" xfId="31745" xr:uid="{99F7EB31-D64C-4678-BF24-A38FFEF4DBEA}"/>
    <cellStyle name="Comma 2 2 2 3 2 2 5 2 12" xfId="26605" xr:uid="{D99B5124-3D9A-4719-A22C-9F28E7A1643E}"/>
    <cellStyle name="Comma 2 2 2 3 2 2 5 2 13" xfId="23298" xr:uid="{9D7DC416-87B5-4AA1-9C2F-AC910026E083}"/>
    <cellStyle name="Comma 2 2 2 3 2 2 5 2 2" xfId="9649" xr:uid="{C8F02320-D5E5-400B-9B19-1312E1A1FCBF}"/>
    <cellStyle name="Comma 2 2 2 3 2 2 5 2 2 2" xfId="31747" xr:uid="{BC5A6AE5-2446-4F3C-896B-FF316B44D169}"/>
    <cellStyle name="Comma 2 2 2 3 2 2 5 2 2 3" xfId="26607" xr:uid="{97765614-9C8C-4FC9-A20B-A6388D9931DE}"/>
    <cellStyle name="Comma 2 2 2 3 2 2 5 2 2 5" xfId="23300" xr:uid="{5579043A-B1DB-4B5D-99D5-EC4502A0F91E}"/>
    <cellStyle name="Comma 2 2 2 3 2 2 5 2 3" xfId="9650" xr:uid="{7EEF331D-9F47-4BCC-B01E-276CB283E69F}"/>
    <cellStyle name="Comma 2 2 2 3 2 2 5 2 3 2" xfId="31748" xr:uid="{04CC8849-2EF4-49FF-8720-1DEDA56DCCEC}"/>
    <cellStyle name="Comma 2 2 2 3 2 2 5 2 3 3" xfId="26608" xr:uid="{1C4BC8ED-2077-41BD-8BBE-2F147D6F862D}"/>
    <cellStyle name="Comma 2 2 2 3 2 2 5 2 3 5" xfId="23301" xr:uid="{608C2737-D4E9-41F5-9730-94628641DD34}"/>
    <cellStyle name="Comma 2 2 2 3 2 2 5 2 4" xfId="9651" xr:uid="{2369D274-232B-41F0-9A89-83936476F107}"/>
    <cellStyle name="Comma 2 2 2 3 2 2 5 2 4 2" xfId="31749" xr:uid="{DBA6BB52-958E-4B6B-AAB7-264A89294BF0}"/>
    <cellStyle name="Comma 2 2 2 3 2 2 5 2 4 3" xfId="26609" xr:uid="{22F70C09-74ED-4A71-9810-4CD385742E3F}"/>
    <cellStyle name="Comma 2 2 2 3 2 2 5 2 4 5" xfId="23302" xr:uid="{F5551812-3FD9-49E0-B641-574A70F016CB}"/>
    <cellStyle name="Comma 2 2 2 3 2 2 5 2 5" xfId="9652" xr:uid="{11C457EC-E785-4089-8328-F67459756304}"/>
    <cellStyle name="Comma 2 2 2 3 2 2 5 2 5 2" xfId="31750" xr:uid="{6E534F2D-FD77-44BC-A3A4-F22EEDBE6A2E}"/>
    <cellStyle name="Comma 2 2 2 3 2 2 5 2 5 3" xfId="26610" xr:uid="{8D5BAFF8-7B59-4554-8DCD-5A228F4FDECE}"/>
    <cellStyle name="Comma 2 2 2 3 2 2 5 2 5 5" xfId="23303" xr:uid="{1E16B237-570F-4DDB-A08E-308586B824C3}"/>
    <cellStyle name="Comma 2 2 2 3 2 2 5 2 6" xfId="9653" xr:uid="{5F588115-95FD-4AA4-919C-80669485A755}"/>
    <cellStyle name="Comma 2 2 2 3 2 2 5 2 6 2" xfId="31751" xr:uid="{2A71C2FC-569F-42D2-89E2-684494B70A9D}"/>
    <cellStyle name="Comma 2 2 2 3 2 2 5 2 6 3" xfId="26611" xr:uid="{C55D2EDA-B3AD-4879-9FEB-223A9F8173E2}"/>
    <cellStyle name="Comma 2 2 2 3 2 2 5 2 6 5" xfId="23304" xr:uid="{70FB9840-8396-4906-AE25-57B556E90538}"/>
    <cellStyle name="Comma 2 2 2 3 2 2 5 2 7" xfId="9654" xr:uid="{532F5B8B-FA26-4B29-916A-491A37F8764C}"/>
    <cellStyle name="Comma 2 2 2 3 2 2 5 2 7 2" xfId="31752" xr:uid="{C35543EB-30E6-48DC-81B7-22274228B5EE}"/>
    <cellStyle name="Comma 2 2 2 3 2 2 5 2 7 3" xfId="26612" xr:uid="{8DB32BC4-D58F-4E33-8EF8-58D35A8E5E49}"/>
    <cellStyle name="Comma 2 2 2 3 2 2 5 2 7 5" xfId="23305" xr:uid="{E2DBCA13-68AA-4346-9C90-0B543D2783A5}"/>
    <cellStyle name="Comma 2 2 2 3 2 2 5 2 8" xfId="9655" xr:uid="{3331450F-70A0-486D-85A8-0CE7E68A56A9}"/>
    <cellStyle name="Comma 2 2 2 3 2 2 5 2 8 2" xfId="31753" xr:uid="{16185139-6544-484A-A0F5-ECFC85180541}"/>
    <cellStyle name="Comma 2 2 2 3 2 2 5 2 8 3" xfId="26613" xr:uid="{8486EDE2-3BF6-40B5-B554-ED85FD0870C5}"/>
    <cellStyle name="Comma 2 2 2 3 2 2 5 2 8 5" xfId="23306" xr:uid="{34B62B00-8B7D-4ADC-8F6A-4FD666ED63D2}"/>
    <cellStyle name="Comma 2 2 2 3 2 2 5 2 9" xfId="9656" xr:uid="{C80B2F89-F6E1-42BB-AC0D-09E5A7BBEBDF}"/>
    <cellStyle name="Comma 2 2 2 3 2 2 5 2 9 2" xfId="31754" xr:uid="{4A3F7521-7322-4F29-9E00-BBFD7B5AB199}"/>
    <cellStyle name="Comma 2 2 2 3 2 2 5 2 9 3" xfId="26614" xr:uid="{2F6055C2-2657-4F70-96A9-91F32F125BE3}"/>
    <cellStyle name="Comma 2 2 2 3 2 2 5 2 9 5" xfId="23307" xr:uid="{0F354B1A-ACFA-40EE-9CF7-B05A35A27CC2}"/>
    <cellStyle name="Comma 2 2 2 3 2 2 5 3" xfId="9646" xr:uid="{C24A0203-B085-4D0B-B991-04209DDF31AD}"/>
    <cellStyle name="Comma 2 2 2 3 2 2 5 4" xfId="23297" xr:uid="{FDE188D7-8E4C-46E1-910C-50D673E01E62}"/>
    <cellStyle name="Comma 2 2 2 3 2 2 6" xfId="4432" xr:uid="{280EDAFC-CE5E-43FE-B79F-6A3FE503913E}"/>
    <cellStyle name="Comma 2 2 2 3 2 2 6 2" xfId="31755" xr:uid="{B1194BC5-2F36-489E-B5FB-2F1ADEC2EC7A}"/>
    <cellStyle name="Comma 2 2 2 3 2 2 6 3" xfId="26615" xr:uid="{6F70C276-6CBC-4115-9200-CC0B038FEEF7}"/>
    <cellStyle name="Comma 2 2 2 3 2 2 6 5" xfId="23308" xr:uid="{DC6256F1-F2DA-4BE3-BD55-9AE83D4C5587}"/>
    <cellStyle name="Comma 2 2 2 3 2 2 7" xfId="5485" xr:uid="{95A802FB-1434-4A36-BE33-1D7EE63FC98E}"/>
    <cellStyle name="Comma 2 2 2 3 2 2 7 2" xfId="31756" xr:uid="{E1D775B6-1BF7-4DB2-838B-1DAF47798CD4}"/>
    <cellStyle name="Comma 2 2 2 3 2 2 7 3" xfId="26616" xr:uid="{829C347E-ED76-453F-8A52-5D4286A2A4B3}"/>
    <cellStyle name="Comma 2 2 2 3 2 2 7 5" xfId="23309" xr:uid="{876BD3AB-77D6-47CE-9078-702618172B9C}"/>
    <cellStyle name="Comma 2 2 2 3 2 2 8" xfId="9657" xr:uid="{4C03DD8C-5B03-452C-823F-6D5FB89A3460}"/>
    <cellStyle name="Comma 2 2 2 3 2 2 8 2" xfId="31757" xr:uid="{67E635C1-91FC-4E7A-88AF-CA570746BC8D}"/>
    <cellStyle name="Comma 2 2 2 3 2 2 8 3" xfId="26617" xr:uid="{665880AB-2AD8-4CCA-8FB8-0C60EE2298F2}"/>
    <cellStyle name="Comma 2 2 2 3 2 2 8 5" xfId="23310" xr:uid="{559EB6D4-F85E-4864-8703-AE9F6A075214}"/>
    <cellStyle name="Comma 2 2 2 3 2 2 9" xfId="9658" xr:uid="{7838E46D-AA17-460E-991F-1B6CE1E4A8F1}"/>
    <cellStyle name="Comma 2 2 2 3 2 2 9 2" xfId="31758" xr:uid="{6103CA10-B5BB-49AF-AFC8-FFC27D603B40}"/>
    <cellStyle name="Comma 2 2 2 3 2 2 9 3" xfId="26618" xr:uid="{A7236763-FF45-402D-B03B-5865C40F4629}"/>
    <cellStyle name="Comma 2 2 2 3 2 2 9 5" xfId="23311" xr:uid="{F1861D08-92BF-4E9D-9BAD-F830E75CAD3F}"/>
    <cellStyle name="Comma 2 2 2 3 2 2_Balanse ASA legal" xfId="16856" xr:uid="{FD54326A-042C-4FA8-82E9-5F0DB3DBB0D8}"/>
    <cellStyle name="Comma 2 2 2 3 2 3" xfId="5061" xr:uid="{11A7F87B-E148-47A2-92FE-3ED664548B1D}"/>
    <cellStyle name="Comma 2 2 2 3 2 3 10" xfId="9659" xr:uid="{0848EB8E-B2C1-4E77-84E7-90D2FFAE4A74}"/>
    <cellStyle name="Comma 2 2 2 3 2 3 10 2" xfId="31760" xr:uid="{3D721392-989C-42EF-ABCD-EBBBDF36498D}"/>
    <cellStyle name="Comma 2 2 2 3 2 3 10 3" xfId="26620" xr:uid="{7A392365-B7B5-430F-95AE-BB057D23AE57}"/>
    <cellStyle name="Comma 2 2 2 3 2 3 10 5" xfId="23313" xr:uid="{EE4F1913-AA12-455D-AC21-C388E2BC84CD}"/>
    <cellStyle name="Comma 2 2 2 3 2 3 11" xfId="31759" xr:uid="{AFACC011-84CC-4DBA-80EA-4F6F0FBD5B31}"/>
    <cellStyle name="Comma 2 2 2 3 2 3 12" xfId="26619" xr:uid="{4F64CE84-3914-47FD-BAE5-AE33C55962DC}"/>
    <cellStyle name="Comma 2 2 2 3 2 3 13" xfId="23312" xr:uid="{F5AAF35C-974F-47F7-BD97-784C7A76DC1A}"/>
    <cellStyle name="Comma 2 2 2 3 2 3 2" xfId="9660" xr:uid="{D6E0E089-AC9F-4F9C-86BD-22302E8D414D}"/>
    <cellStyle name="Comma 2 2 2 3 2 3 2 2" xfId="21233" xr:uid="{0093806C-FDD4-4887-9D4E-CD6F7B318396}"/>
    <cellStyle name="Comma 2 2 2 3 2 3 2 2 3" xfId="27666" xr:uid="{A4B5B5E0-5F9A-4E13-B859-6CB22119146D}"/>
    <cellStyle name="Comma 2 2 2 3 2 3 2 2 4" xfId="24793" xr:uid="{3D07906A-C85E-4BE4-B559-EAFEC1FC8F18}"/>
    <cellStyle name="Comma 2 2 2 3 2 3 2 3" xfId="21601" xr:uid="{E539D761-9017-449D-B1DE-9AE30D410718}"/>
    <cellStyle name="Comma 2 2 2 3 2 3 2 3 3" xfId="28026" xr:uid="{E30AA1CA-A8CB-4040-A1FF-9E38A6B4215F}"/>
    <cellStyle name="Comma 2 2 2 3 2 3 2 3 4" xfId="25153" xr:uid="{063BBC6E-E555-4998-8E56-7590ADEF3B88}"/>
    <cellStyle name="Comma 2 2 2 3 2 3 2 4" xfId="31761" xr:uid="{701E0FB4-3048-42A1-B9A9-4645657D7F69}"/>
    <cellStyle name="Comma 2 2 2 3 2 3 2 5" xfId="26621" xr:uid="{DA96D749-AD8C-441B-8B9A-26E55EC7B49E}"/>
    <cellStyle name="Comma 2 2 2 3 2 3 2 7" xfId="23314" xr:uid="{6C777583-72CF-4930-839A-B3A40A0CFE84}"/>
    <cellStyle name="Comma 2 2 2 3 2 3 3" xfId="9661" xr:uid="{0ED74E98-E544-4ABF-81AF-1A6055F28287}"/>
    <cellStyle name="Comma 2 2 2 3 2 3 3 2" xfId="31762" xr:uid="{2D4A801C-0DD8-45C5-84D6-C041ED83BD4C}"/>
    <cellStyle name="Comma 2 2 2 3 2 3 3 3" xfId="26622" xr:uid="{6B02A5AD-79A6-4E7A-9C2C-0D1075F25C58}"/>
    <cellStyle name="Comma 2 2 2 3 2 3 3 5" xfId="23315" xr:uid="{DDBF1A45-D9E1-4F49-A987-F779417CA0C6}"/>
    <cellStyle name="Comma 2 2 2 3 2 3 4" xfId="9662" xr:uid="{690E99F7-1CC8-44B9-8FB2-474C39CBAD5E}"/>
    <cellStyle name="Comma 2 2 2 3 2 3 4 2" xfId="31763" xr:uid="{C9DE4F0F-F77E-4444-B07C-70CEEAF657C6}"/>
    <cellStyle name="Comma 2 2 2 3 2 3 4 3" xfId="26623" xr:uid="{339FC02A-A2E5-444F-8F1F-11F9D744F167}"/>
    <cellStyle name="Comma 2 2 2 3 2 3 4 5" xfId="23316" xr:uid="{505628CF-B7F3-4DBF-9710-88B4B31E4F1D}"/>
    <cellStyle name="Comma 2 2 2 3 2 3 5" xfId="9663" xr:uid="{D5E85BF8-35C3-4E35-80C5-13590AE6A481}"/>
    <cellStyle name="Comma 2 2 2 3 2 3 5 2" xfId="31764" xr:uid="{63250409-D9E9-4018-852C-3C9C0B2B1464}"/>
    <cellStyle name="Comma 2 2 2 3 2 3 5 3" xfId="26624" xr:uid="{42A43931-DEDD-4AAB-9957-D887550186DF}"/>
    <cellStyle name="Comma 2 2 2 3 2 3 5 5" xfId="23317" xr:uid="{65014999-EC1B-4593-BE56-65E45F4A5BE1}"/>
    <cellStyle name="Comma 2 2 2 3 2 3 6" xfId="9664" xr:uid="{C7626925-8970-4026-92FB-7C145D77E6E9}"/>
    <cellStyle name="Comma 2 2 2 3 2 3 6 2" xfId="31765" xr:uid="{51261950-6E4A-4C52-86F5-A3E96D54F5D9}"/>
    <cellStyle name="Comma 2 2 2 3 2 3 6 3" xfId="26625" xr:uid="{D25020A4-5C41-42D8-9976-4A43D63D055A}"/>
    <cellStyle name="Comma 2 2 2 3 2 3 6 5" xfId="23318" xr:uid="{77AE9745-D389-452F-A89F-B377F1A54265}"/>
    <cellStyle name="Comma 2 2 2 3 2 3 7" xfId="9665" xr:uid="{E7388C17-1C75-4FE3-9965-EA347FD4D6AD}"/>
    <cellStyle name="Comma 2 2 2 3 2 3 7 2" xfId="31766" xr:uid="{2D8AD961-039D-4FD5-8F66-AE0843D6B384}"/>
    <cellStyle name="Comma 2 2 2 3 2 3 7 3" xfId="26626" xr:uid="{CA4DA453-DE02-48AE-851D-62020F4B4E9F}"/>
    <cellStyle name="Comma 2 2 2 3 2 3 7 5" xfId="23319" xr:uid="{3A3FE6A7-F5CE-4B52-B58E-496186747C13}"/>
    <cellStyle name="Comma 2 2 2 3 2 3 8" xfId="9666" xr:uid="{88924722-AB85-40F6-8D8D-EEB5946F2929}"/>
    <cellStyle name="Comma 2 2 2 3 2 3 8 2" xfId="31767" xr:uid="{89E35ED3-4331-4262-8C19-F3BEE173EEE9}"/>
    <cellStyle name="Comma 2 2 2 3 2 3 8 3" xfId="26627" xr:uid="{07967344-A7FB-4E20-9A6D-EC2256E9AEC9}"/>
    <cellStyle name="Comma 2 2 2 3 2 3 8 5" xfId="23320" xr:uid="{0C919192-43C1-4B82-A32E-139A36C0A234}"/>
    <cellStyle name="Comma 2 2 2 3 2 3 9" xfId="9667" xr:uid="{E4873EC8-9D80-4656-8DE0-A9AADE3B3107}"/>
    <cellStyle name="Comma 2 2 2 3 2 3 9 2" xfId="31768" xr:uid="{952FEFB0-B652-4793-945C-093BC1C296DA}"/>
    <cellStyle name="Comma 2 2 2 3 2 3 9 3" xfId="26628" xr:uid="{FEAF6834-4F84-4A00-A9A7-B19DEA4C0C85}"/>
    <cellStyle name="Comma 2 2 2 3 2 3 9 5" xfId="23321" xr:uid="{2BA1277E-C68A-4FFB-85A7-E88BE1AA3E34}"/>
    <cellStyle name="Comma 2 2 2 3 2 3_Balanse ASA legal" xfId="16857" xr:uid="{77FC4600-43D6-40B7-8897-06AD92BE7123}"/>
    <cellStyle name="Comma 2 2 2 3 2 4" xfId="3765" xr:uid="{935E4389-C7A8-4181-837A-39102B054C94}"/>
    <cellStyle name="Comma 2 2 2 3 2 4 2" xfId="9668" xr:uid="{411AC31C-A72F-42C9-A991-E70D18DB49B6}"/>
    <cellStyle name="Comma 2 2 2 3 2 4 2 2" xfId="20971" xr:uid="{D1B2A531-104A-4882-875E-E71A99F3FB82}"/>
    <cellStyle name="Comma 2 2 2 3 2 4 2 2 2" xfId="32500" xr:uid="{1619925B-F58A-46A7-899C-75A9BDCB655F}"/>
    <cellStyle name="Comma 2 2 2 3 2 4 2 2 3" xfId="27404" xr:uid="{30F086FC-642A-46BF-B42F-4199E53EB5B7}"/>
    <cellStyle name="Comma 2 2 2 3 2 4 2 2 4" xfId="24531" xr:uid="{AE00A379-9544-4974-89A7-D9955BA93452}"/>
    <cellStyle name="Comma 2 2 2 3 2 4 2 3" xfId="23323" xr:uid="{B09E9D0E-6AD9-4B04-A5CA-22FDBEAFA3A3}"/>
    <cellStyle name="Comma 2 2 2 3 2 4 3" xfId="21338" xr:uid="{2799BA17-D0DC-4031-B04A-606710E37BA5}"/>
    <cellStyle name="Comma 2 2 2 3 2 4 3 3" xfId="27763" xr:uid="{8EB12581-E020-4900-A1BA-78EA3356B349}"/>
    <cellStyle name="Comma 2 2 2 3 2 4 3 4" xfId="24890" xr:uid="{0A5CC352-9B04-4E84-8B8C-F7C2B45666F3}"/>
    <cellStyle name="Comma 2 2 2 3 2 4 4" xfId="20670" xr:uid="{2F9BD259-290C-426E-B14F-2F182EE66680}"/>
    <cellStyle name="Comma 2 2 2 3 2 4 4 2" xfId="32204" xr:uid="{51C22BBC-9C1F-48DC-9E11-98B701E43AFF}"/>
    <cellStyle name="Comma 2 2 2 3 2 4 4 3" xfId="27108" xr:uid="{103064D3-EB43-4452-AE70-BA14A523B4DE}"/>
    <cellStyle name="Comma 2 2 2 3 2 4 4 4" xfId="24235" xr:uid="{419345BA-FE72-4127-A36E-B236D89043BB}"/>
    <cellStyle name="Comma 2 2 2 3 2 4 5" xfId="23322" xr:uid="{CCBB21BD-659E-46FB-9E9D-0BF44E88CA04}"/>
    <cellStyle name="Comma 2 2 2 3 2 5" xfId="4476" xr:uid="{90C1B5A2-59DD-4F5B-B14F-215E2B796DAE}"/>
    <cellStyle name="Comma 2 2 2 3 2 5 10" xfId="9670" xr:uid="{4F0E68ED-EE48-4289-9A26-5B8B96FDEE0E}"/>
    <cellStyle name="Comma 2 2 2 3 2 5 10 2" xfId="31770" xr:uid="{D50531B5-CEA1-4C43-AD12-98114F39DAAD}"/>
    <cellStyle name="Comma 2 2 2 3 2 5 10 3" xfId="26630" xr:uid="{51D25A5E-5EB3-4147-9CCC-C35350F1A1FA}"/>
    <cellStyle name="Comma 2 2 2 3 2 5 10 5" xfId="23325" xr:uid="{1072839B-0125-42CF-9599-7B322A126550}"/>
    <cellStyle name="Comma 2 2 2 3 2 5 11" xfId="9671" xr:uid="{04E85A1A-3F4E-4B98-994D-BE22763BBDB7}"/>
    <cellStyle name="Comma 2 2 2 3 2 5 11 2" xfId="31771" xr:uid="{723B0A6C-232E-468B-B5DF-217CB3CE8949}"/>
    <cellStyle name="Comma 2 2 2 3 2 5 11 3" xfId="26631" xr:uid="{28BE9A55-A1FB-44C8-B2B9-225603937694}"/>
    <cellStyle name="Comma 2 2 2 3 2 5 11 5" xfId="23326" xr:uid="{BF306D9D-5C5A-45F3-A57B-6F1FF7435136}"/>
    <cellStyle name="Comma 2 2 2 3 2 5 12" xfId="9669" xr:uid="{418C42F9-29AC-4A48-930A-AE5157BB5EB1}"/>
    <cellStyle name="Comma 2 2 2 3 2 5 12 3" xfId="31769" xr:uid="{0B5E442C-F370-488C-9C7F-5236DC31702F}"/>
    <cellStyle name="Comma 2 2 2 3 2 5 13" xfId="26629" xr:uid="{C9AB1690-CFE6-4534-B7E5-68381DB3AFBC}"/>
    <cellStyle name="Comma 2 2 2 3 2 5 14" xfId="23324" xr:uid="{03F080C7-51CD-4CD6-8EED-8FB0F0720A67}"/>
    <cellStyle name="Comma 2 2 2 3 2 5 2" xfId="9672" xr:uid="{CEE88246-E6CA-48AC-A053-49BDFEBF21B9}"/>
    <cellStyle name="Comma 2 2 2 3 2 5 2 2" xfId="21129" xr:uid="{4F17AD9C-1A6D-4E41-B0BA-A8CE6E2B0336}"/>
    <cellStyle name="Comma 2 2 2 3 2 5 2 2 2" xfId="32658" xr:uid="{F3B8B118-3D1B-4BB2-AA55-BD513A9D87D5}"/>
    <cellStyle name="Comma 2 2 2 3 2 5 2 2 3" xfId="27562" xr:uid="{7F3E344E-8FFD-443F-8BE2-67B14E65F2D1}"/>
    <cellStyle name="Comma 2 2 2 3 2 5 2 2 4" xfId="24689" xr:uid="{AC8A1638-379D-4ED5-9B60-B62387B63269}"/>
    <cellStyle name="Comma 2 2 2 3 2 5 2 3" xfId="23327" xr:uid="{B347FB6F-ABC6-4A6F-9046-A7414D107A75}"/>
    <cellStyle name="Comma 2 2 2 3 2 5 3" xfId="9673" xr:uid="{FD5ED979-F109-4B28-B10F-9596F35DF54E}"/>
    <cellStyle name="Comma 2 2 2 3 2 5 3 2" xfId="31772" xr:uid="{F84E9745-22CB-4D04-B784-E6E110D22342}"/>
    <cellStyle name="Comma 2 2 2 3 2 5 3 3" xfId="26632" xr:uid="{4F8004F7-966A-4C04-B29F-E4444441B122}"/>
    <cellStyle name="Comma 2 2 2 3 2 5 3 5" xfId="23328" xr:uid="{345FC8C9-975E-47EF-8357-B89E5D57DEBE}"/>
    <cellStyle name="Comma 2 2 2 3 2 5 4" xfId="9674" xr:uid="{918D985A-3203-4C87-BDFD-6EEC0D7F6303}"/>
    <cellStyle name="Comma 2 2 2 3 2 5 4 2" xfId="31773" xr:uid="{3AA000E7-74FD-4623-B3F6-BC9D6CCA1D8D}"/>
    <cellStyle name="Comma 2 2 2 3 2 5 4 3" xfId="26633" xr:uid="{CE500A1F-BC8F-4960-B70D-FE9CE6EAF13A}"/>
    <cellStyle name="Comma 2 2 2 3 2 5 4 5" xfId="23329" xr:uid="{AC3A0393-C68C-46C5-8FD4-CBFCCE226C95}"/>
    <cellStyle name="Comma 2 2 2 3 2 5 5" xfId="9675" xr:uid="{93095E15-9A01-46FF-AF82-F01822C91632}"/>
    <cellStyle name="Comma 2 2 2 3 2 5 5 2" xfId="31774" xr:uid="{85D7124D-BA02-4819-8188-5D88587E270F}"/>
    <cellStyle name="Comma 2 2 2 3 2 5 5 3" xfId="26634" xr:uid="{54FBC81D-F98A-4A29-B48A-337A5B764DF1}"/>
    <cellStyle name="Comma 2 2 2 3 2 5 5 5" xfId="23330" xr:uid="{B8525E79-7ACC-49BE-B849-18F4564AA8DF}"/>
    <cellStyle name="Comma 2 2 2 3 2 5 6" xfId="9676" xr:uid="{E924A33E-E10E-4738-9C01-ABBD8BD3168A}"/>
    <cellStyle name="Comma 2 2 2 3 2 5 6 2" xfId="31775" xr:uid="{8AEE93D0-15FB-4E7A-998D-C38B2075DCF7}"/>
    <cellStyle name="Comma 2 2 2 3 2 5 6 3" xfId="26635" xr:uid="{B2C405D3-1A34-4E75-8079-1F05A42986D3}"/>
    <cellStyle name="Comma 2 2 2 3 2 5 6 5" xfId="23331" xr:uid="{66209F3D-AA9A-47C3-8573-4517EE31CAFB}"/>
    <cellStyle name="Comma 2 2 2 3 2 5 7" xfId="9677" xr:uid="{BD52EC72-AE98-4AA4-A92E-8F50EF8FEA4F}"/>
    <cellStyle name="Comma 2 2 2 3 2 5 7 2" xfId="31776" xr:uid="{67A64F48-76EE-4899-BAC0-DA10887E5B5D}"/>
    <cellStyle name="Comma 2 2 2 3 2 5 7 3" xfId="26636" xr:uid="{AFD34DBE-2F92-4925-8ED7-205FC71FAC10}"/>
    <cellStyle name="Comma 2 2 2 3 2 5 7 5" xfId="23332" xr:uid="{3F5ADA05-2A73-493A-9076-DDDC8ADED518}"/>
    <cellStyle name="Comma 2 2 2 3 2 5 8" xfId="9678" xr:uid="{CE8AFFC3-CE12-48DE-A0EA-C6ADD89318D6}"/>
    <cellStyle name="Comma 2 2 2 3 2 5 8 2" xfId="31777" xr:uid="{170E45CE-E45A-43B1-91B8-30B82214F7D1}"/>
    <cellStyle name="Comma 2 2 2 3 2 5 8 3" xfId="26637" xr:uid="{4F7526F7-B3D3-4157-BA3A-3068C94569A3}"/>
    <cellStyle name="Comma 2 2 2 3 2 5 8 5" xfId="23333" xr:uid="{B3621DE7-F0A2-40A8-83B8-F94C80B03F4F}"/>
    <cellStyle name="Comma 2 2 2 3 2 5 9" xfId="9679" xr:uid="{089B36E9-ACC8-4B7F-82B0-C3B5DB9DED62}"/>
    <cellStyle name="Comma 2 2 2 3 2 5 9 2" xfId="31778" xr:uid="{F3EAE251-074F-4A38-B120-878A031E2EC3}"/>
    <cellStyle name="Comma 2 2 2 3 2 5 9 3" xfId="26638" xr:uid="{437B09BA-7DFD-4B9B-B4CF-8DE3AA2E5774}"/>
    <cellStyle name="Comma 2 2 2 3 2 5 9 5" xfId="23334" xr:uid="{53D9BA51-9ED5-4963-904C-83CA7704DDD7}"/>
    <cellStyle name="Comma 2 2 2 3 2 6" xfId="4464" xr:uid="{0FFEA7F5-3D60-4D93-B107-278B62AFF2A0}"/>
    <cellStyle name="Comma 2 2 2 3 2 6 10" xfId="9681" xr:uid="{1392AA31-DF91-458D-B934-89B8792ADF02}"/>
    <cellStyle name="Comma 2 2 2 3 2 6 10 2" xfId="31780" xr:uid="{E9960625-E628-4862-9FDD-F119217A35D5}"/>
    <cellStyle name="Comma 2 2 2 3 2 6 10 3" xfId="26640" xr:uid="{E3653279-4B2F-4A87-86DB-34A73DBC9EFA}"/>
    <cellStyle name="Comma 2 2 2 3 2 6 10 5" xfId="23336" xr:uid="{F49C96C3-24C3-4D9F-ACC6-11918FDC39B4}"/>
    <cellStyle name="Comma 2 2 2 3 2 6 11" xfId="9682" xr:uid="{2F6E459D-2C77-4DC9-BB2C-99313A938DD4}"/>
    <cellStyle name="Comma 2 2 2 3 2 6 11 2" xfId="31781" xr:uid="{9F7622FC-B695-4463-8BF3-9E61D1F35E75}"/>
    <cellStyle name="Comma 2 2 2 3 2 6 11 3" xfId="26641" xr:uid="{E99EC67C-10C0-498A-8518-4AC219A3451B}"/>
    <cellStyle name="Comma 2 2 2 3 2 6 11 5" xfId="23337" xr:uid="{AE809752-A5D3-40B6-A8F0-EDBBCBA2369C}"/>
    <cellStyle name="Comma 2 2 2 3 2 6 12" xfId="9680" xr:uid="{A4DD21EB-B55E-499A-BCEE-B13769F95187}"/>
    <cellStyle name="Comma 2 2 2 3 2 6 12 3" xfId="31779" xr:uid="{66A2BB7D-52E8-4722-9C56-B62FB228E407}"/>
    <cellStyle name="Comma 2 2 2 3 2 6 13" xfId="26639" xr:uid="{D6FB301C-958F-4FFB-880D-0D0E47A021BC}"/>
    <cellStyle name="Comma 2 2 2 3 2 6 14" xfId="23335" xr:uid="{97E08F7C-6954-4B26-838E-3B9D47E3006F}"/>
    <cellStyle name="Comma 2 2 2 3 2 6 2" xfId="9683" xr:uid="{FD1011E8-8C85-4527-87D2-335CC4CC0004}"/>
    <cellStyle name="Comma 2 2 2 3 2 6 2 2" xfId="23338" xr:uid="{97CBBB90-9A33-47FF-8FBE-CF0BBFC18AE8}"/>
    <cellStyle name="Comma 2 2 2 3 2 6 3" xfId="9684" xr:uid="{558ABB46-86DE-490B-A78C-BE433C0469B7}"/>
    <cellStyle name="Comma 2 2 2 3 2 6 3 2" xfId="31782" xr:uid="{40221FA5-44C1-4D33-BA1D-9ED2A856ABC5}"/>
    <cellStyle name="Comma 2 2 2 3 2 6 3 3" xfId="26642" xr:uid="{641859E8-3F84-472F-B322-C62DDEA7E714}"/>
    <cellStyle name="Comma 2 2 2 3 2 6 3 5" xfId="23339" xr:uid="{E9645C17-60EE-41BA-B56F-ADF27D4AAC24}"/>
    <cellStyle name="Comma 2 2 2 3 2 6 4" xfId="9685" xr:uid="{7B3E5418-CDE8-476C-BA8A-3133C3D096C9}"/>
    <cellStyle name="Comma 2 2 2 3 2 6 4 2" xfId="31783" xr:uid="{5E7561CC-9A51-4FEF-AAC8-9694A95A119E}"/>
    <cellStyle name="Comma 2 2 2 3 2 6 4 3" xfId="26643" xr:uid="{2B7B7924-0349-4560-937A-70E6FDFA07F0}"/>
    <cellStyle name="Comma 2 2 2 3 2 6 4 5" xfId="23340" xr:uid="{7E0F0741-F80D-4BA5-83A8-5B380A0E9971}"/>
    <cellStyle name="Comma 2 2 2 3 2 6 5" xfId="9686" xr:uid="{58492140-116A-4E00-8B54-A85CF445F20E}"/>
    <cellStyle name="Comma 2 2 2 3 2 6 5 2" xfId="31784" xr:uid="{41D93957-EF22-47E2-B03E-48D996BF2312}"/>
    <cellStyle name="Comma 2 2 2 3 2 6 5 3" xfId="26644" xr:uid="{FA652E87-375C-4B89-8E82-CEF87B18289F}"/>
    <cellStyle name="Comma 2 2 2 3 2 6 5 5" xfId="23341" xr:uid="{54413235-66A3-4EB8-972F-EECD5D5B7857}"/>
    <cellStyle name="Comma 2 2 2 3 2 6 6" xfId="9687" xr:uid="{AA85A967-7024-486B-884D-1FBEB9A5A379}"/>
    <cellStyle name="Comma 2 2 2 3 2 6 6 2" xfId="31785" xr:uid="{21A1F6E8-5472-4932-B5B9-0ED7F8DEBB46}"/>
    <cellStyle name="Comma 2 2 2 3 2 6 6 3" xfId="26645" xr:uid="{D82E7712-5E1F-43D6-A5DD-8B2FD0532B4D}"/>
    <cellStyle name="Comma 2 2 2 3 2 6 6 5" xfId="23342" xr:uid="{8AB29E1B-E2B1-44ED-93FC-4224979E7170}"/>
    <cellStyle name="Comma 2 2 2 3 2 6 7" xfId="9688" xr:uid="{3F4F0619-8C72-4D61-8AF5-085A4DFAC123}"/>
    <cellStyle name="Comma 2 2 2 3 2 6 7 2" xfId="31786" xr:uid="{D9EA1707-EBF6-4DA1-93D8-DAC0C949A64E}"/>
    <cellStyle name="Comma 2 2 2 3 2 6 7 3" xfId="26646" xr:uid="{8BBB08B7-018D-47B5-8304-3F4E7CE263C1}"/>
    <cellStyle name="Comma 2 2 2 3 2 6 7 5" xfId="23343" xr:uid="{84792E3B-D8EA-45FE-95C3-AE9664C200FB}"/>
    <cellStyle name="Comma 2 2 2 3 2 6 8" xfId="9689" xr:uid="{71882A9B-1B0C-4C50-8CFF-DDF9B551F36E}"/>
    <cellStyle name="Comma 2 2 2 3 2 6 8 2" xfId="31787" xr:uid="{B8DE2147-84CA-4255-8796-FF1AF3028601}"/>
    <cellStyle name="Comma 2 2 2 3 2 6 8 3" xfId="26647" xr:uid="{78781C12-FF85-4167-A4EE-1E5F058578EA}"/>
    <cellStyle name="Comma 2 2 2 3 2 6 8 5" xfId="23344" xr:uid="{78B9C79B-206E-477B-9300-28BE187B5B4B}"/>
    <cellStyle name="Comma 2 2 2 3 2 6 9" xfId="9690" xr:uid="{15B14258-0DDB-4431-BC5A-4380EF28FA33}"/>
    <cellStyle name="Comma 2 2 2 3 2 6 9 2" xfId="31788" xr:uid="{2CE926DA-A4EC-4AE6-8F01-62962FE6586B}"/>
    <cellStyle name="Comma 2 2 2 3 2 6 9 3" xfId="26648" xr:uid="{D308FF54-FC8A-47C0-804A-ABE6B5CC08A1}"/>
    <cellStyle name="Comma 2 2 2 3 2 6 9 5" xfId="23345" xr:uid="{F7A631E4-30B9-45C2-B461-3C22B3F75FEF}"/>
    <cellStyle name="Comma 2 2 2 3 2 7" xfId="4729" xr:uid="{DF52253C-EDCE-49AE-98C9-AC122B98BA95}"/>
    <cellStyle name="Comma 2 2 2 3 2 7 2" xfId="21289" xr:uid="{7E512BAE-7650-4865-BC10-C1C5005A90FA}"/>
    <cellStyle name="Comma 2 2 2 3 2 7 3" xfId="27719" xr:uid="{B9CCA04D-6E74-402B-9A5E-21185BFF1416}"/>
    <cellStyle name="Comma 2 2 2 3 2 7 4" xfId="24846" xr:uid="{AA5FF6EC-2C33-4F3C-B759-2912970DFA7B}"/>
    <cellStyle name="Comma 2 2 2 3 2 8" xfId="4740" xr:uid="{A49C1A26-B298-47EC-B92C-1A995C1A3CD4}"/>
    <cellStyle name="Comma 2 2 2 3 2 8 3" xfId="31688" xr:uid="{7296F987-FD43-44FB-BBC2-E1094011A87E}"/>
    <cellStyle name="Comma 2 2 2 3 2 9" xfId="25847" xr:uid="{654985F2-87A1-4361-90F4-618C84691484}"/>
    <cellStyle name="Comma 2 2 2 3 3" xfId="4621" xr:uid="{4277BE08-755D-4A4E-9918-C3A329F175F8}"/>
    <cellStyle name="Comma 2 2 2 3 3 10" xfId="9691" xr:uid="{5B2525C8-42CF-4F7E-AE72-3FB20E2BD338}"/>
    <cellStyle name="Comma 2 2 2 3 3 10 2" xfId="31789" xr:uid="{E4355C8A-ACCE-4188-A124-DA2AA8FCB135}"/>
    <cellStyle name="Comma 2 2 2 3 3 10 3" xfId="26649" xr:uid="{73055783-5B7A-4835-95BA-37E6B7667761}"/>
    <cellStyle name="Comma 2 2 2 3 3 10 5" xfId="23347" xr:uid="{4C264EED-A273-4874-801D-80A4F13D491D}"/>
    <cellStyle name="Comma 2 2 2 3 3 11" xfId="9692" xr:uid="{A485299E-BA14-4BF1-B3A5-A863E331F812}"/>
    <cellStyle name="Comma 2 2 2 3 3 11 2" xfId="31790" xr:uid="{7E3F4F63-5A5E-441D-BFBB-9398D6A2BB8F}"/>
    <cellStyle name="Comma 2 2 2 3 3 11 3" xfId="26650" xr:uid="{D01E7DBA-E64A-473B-854C-5782DE2228BA}"/>
    <cellStyle name="Comma 2 2 2 3 3 11 5" xfId="23348" xr:uid="{7A685717-4FAD-4E26-B378-5DE33DA4B72F}"/>
    <cellStyle name="Comma 2 2 2 3 3 12" xfId="9693" xr:uid="{65B2618F-36EC-4044-B513-1E074705A1FF}"/>
    <cellStyle name="Comma 2 2 2 3 3 12 2" xfId="31791" xr:uid="{71BA8CB8-F3D9-4BBF-803B-1C8360647CE0}"/>
    <cellStyle name="Comma 2 2 2 3 3 12 3" xfId="26651" xr:uid="{79D0941A-B496-4D01-BF9A-5695216343FB}"/>
    <cellStyle name="Comma 2 2 2 3 3 12 5" xfId="23349" xr:uid="{5EB6FBF5-3466-4613-971E-642A14225B3F}"/>
    <cellStyle name="Comma 2 2 2 3 3 13" xfId="9694" xr:uid="{180E33FA-C94B-441F-AD6C-B74993555131}"/>
    <cellStyle name="Comma 2 2 2 3 3 13 2" xfId="31792" xr:uid="{4095B288-232D-4D2C-9B4F-7B5782DEB04B}"/>
    <cellStyle name="Comma 2 2 2 3 3 13 3" xfId="26652" xr:uid="{92DA88B6-1372-4AEF-B32B-F0B6FE9F1810}"/>
    <cellStyle name="Comma 2 2 2 3 3 13 5" xfId="23350" xr:uid="{FC9901BF-759A-4826-92E9-EDE3504B899F}"/>
    <cellStyle name="Comma 2 2 2 3 3 14" xfId="9695" xr:uid="{1155A96E-8D2F-4339-81CE-BBE4BA7D1AA4}"/>
    <cellStyle name="Comma 2 2 2 3 3 14 2" xfId="31793" xr:uid="{9CE1AB8B-9941-44EF-9155-40A9DB2EB91F}"/>
    <cellStyle name="Comma 2 2 2 3 3 14 3" xfId="26653" xr:uid="{6B940CC9-3E7A-4339-AA93-70BCD4D6D151}"/>
    <cellStyle name="Comma 2 2 2 3 3 14 5" xfId="23351" xr:uid="{14E92BC2-424F-454E-9030-4C55FB2A4522}"/>
    <cellStyle name="Comma 2 2 2 3 3 16" xfId="23346" xr:uid="{D8967300-239B-42C1-8A96-EA0D37D613D9}"/>
    <cellStyle name="Comma 2 2 2 3 3 2" xfId="4958" xr:uid="{80E7AAF8-CE19-4ECD-8F3D-FA0ADCC7E7A4}"/>
    <cellStyle name="Comma 2 2 2 3 3 2 2" xfId="9696" xr:uid="{181A0017-7477-4296-9611-1C4C59669B49}"/>
    <cellStyle name="Comma 2 2 2 3 3 2 2 2" xfId="23353" xr:uid="{FED8AF0B-5EC8-43F0-AD4B-F126C86E5933}"/>
    <cellStyle name="Comma 2 2 2 3 3 2 3" xfId="16858" xr:uid="{A8A6923A-CFC9-4D1A-B672-6C0A7624A0F1}"/>
    <cellStyle name="Comma 2 2 2 3 3 2 3 2" xfId="32097" xr:uid="{29F65588-4A52-4D58-AD98-EF8F64A922EE}"/>
    <cellStyle name="Comma 2 2 2 3 3 2 3 3" xfId="27035" xr:uid="{0B7E88E3-B817-4ED5-A94A-32FC03EB2992}"/>
    <cellStyle name="Comma 2 2 2 3 3 2 3 5" xfId="24052" xr:uid="{F393946C-5380-4CF0-BB5C-97B2D0A21E93}"/>
    <cellStyle name="Comma 2 2 2 3 3 2 4" xfId="23352" xr:uid="{792CEA8D-6920-4F04-AEC6-4BDFB25F2087}"/>
    <cellStyle name="Comma 2 2 2 3 3 2_Balanse ASA legal" xfId="16859" xr:uid="{E5A1F943-D32E-42A3-8AA9-64F344D55ED2}"/>
    <cellStyle name="Comma 2 2 2 3 3 3" xfId="5339" xr:uid="{D7D5B48E-F607-4CF9-9773-72142C1276DC}"/>
    <cellStyle name="Comma 2 2 2 3 3 3 2" xfId="9697" xr:uid="{79160DC8-7872-4344-808E-4BB2E14F7EE3}"/>
    <cellStyle name="Comma 2 2 2 3 3 3 2 2" xfId="23355" xr:uid="{B255A2AC-6730-434D-BEA8-D03E5504767D}"/>
    <cellStyle name="Comma 2 2 2 3 3 3 3" xfId="23354" xr:uid="{CB9EB8C8-DFA8-460C-85D3-88E5FFB36574}"/>
    <cellStyle name="Comma 2 2 2 3 3 4" xfId="4572" xr:uid="{B7B93CD9-EEC8-4B9B-BEE9-3C6C71070069}"/>
    <cellStyle name="Comma 2 2 2 3 3 4 2" xfId="23356" xr:uid="{95F71D1F-7677-4C23-B58E-50920B7FC1CC}"/>
    <cellStyle name="Comma 2 2 2 3 3 5" xfId="3766" xr:uid="{C89BEB2D-80FC-4150-9B1D-00FB31464CFE}"/>
    <cellStyle name="Comma 2 2 2 3 3 5 2" xfId="23357" xr:uid="{B5620366-366A-4A1B-8567-95DA8B36D6B5}"/>
    <cellStyle name="Comma 2 2 2 3 3 6" xfId="5509" xr:uid="{9156E884-317F-4AA5-91C0-B8D82514B39C}"/>
    <cellStyle name="Comma 2 2 2 3 3 6 2" xfId="9698" xr:uid="{4CB4761C-6B32-4E3A-A33E-09A256ED2022}"/>
    <cellStyle name="Comma 2 2 2 3 3 6 2 2" xfId="31794" xr:uid="{9A045FC6-8C14-47B0-9C2F-5848CA5013B7}"/>
    <cellStyle name="Comma 2 2 2 3 3 6 3" xfId="26654" xr:uid="{2DBA6616-D238-47BD-9A0A-3B7190DA4003}"/>
    <cellStyle name="Comma 2 2 2 3 3 6 5" xfId="23358" xr:uid="{73F2236E-7ADC-4743-B6BF-301FE16FA247}"/>
    <cellStyle name="Comma 2 2 2 3 3 7" xfId="5386" xr:uid="{FFF8F2D4-95CB-400F-964D-DAF3D1BE9B18}"/>
    <cellStyle name="Comma 2 2 2 3 3 7 2" xfId="9699" xr:uid="{4A7857D2-3403-4EC7-9F75-3DCD54F25264}"/>
    <cellStyle name="Comma 2 2 2 3 3 7 2 2" xfId="31795" xr:uid="{F3584ACA-8CDE-41AB-B634-2A5A11014CC4}"/>
    <cellStyle name="Comma 2 2 2 3 3 7 3" xfId="26655" xr:uid="{0BC2183A-DBEB-4AEB-BBA4-2DB16733FE36}"/>
    <cellStyle name="Comma 2 2 2 3 3 7 5" xfId="23359" xr:uid="{025AA26D-FA1E-4AEB-8563-2A87EF94F898}"/>
    <cellStyle name="Comma 2 2 2 3 3 8" xfId="9700" xr:uid="{5EA38D6B-186A-42C4-85E7-DED83949FFAF}"/>
    <cellStyle name="Comma 2 2 2 3 3 8 2" xfId="31796" xr:uid="{10B5A7C1-6416-4901-B322-D6004264F1FD}"/>
    <cellStyle name="Comma 2 2 2 3 3 8 3" xfId="26656" xr:uid="{18C08FC5-8215-4CFE-B150-ACDDDFF539E2}"/>
    <cellStyle name="Comma 2 2 2 3 3 8 5" xfId="23360" xr:uid="{EEBE0CB3-D6F4-48E0-BE48-897AEEA11754}"/>
    <cellStyle name="Comma 2 2 2 3 3 9" xfId="9701" xr:uid="{A4099568-9038-4420-BA59-318AAE322B85}"/>
    <cellStyle name="Comma 2 2 2 3 3 9 2" xfId="31797" xr:uid="{7FFE6C6A-2FC4-48B0-98B4-9FEEC2E367A5}"/>
    <cellStyle name="Comma 2 2 2 3 3 9 3" xfId="26657" xr:uid="{707AAD07-13DA-45E5-9803-70FEAC100651}"/>
    <cellStyle name="Comma 2 2 2 3 3 9 5" xfId="23361" xr:uid="{A1BB3ACD-84B1-467D-8440-2D8C84BA99F2}"/>
    <cellStyle name="Comma 2 2 2 3 4" xfId="4711" xr:uid="{0675FF57-9FF7-447B-8444-7F149C0B513A}"/>
    <cellStyle name="Comma 2 2 2 3 4 10" xfId="9702" xr:uid="{8B05303B-89F0-46BC-99B1-6B29BD68DF1D}"/>
    <cellStyle name="Comma 2 2 2 3 4 10 2" xfId="31799" xr:uid="{F35DEB66-B11F-4DAF-BA8E-6C812E2A1E7E}"/>
    <cellStyle name="Comma 2 2 2 3 4 10 3" xfId="26659" xr:uid="{FF208DA4-16D6-4A6C-9391-3B56992983E3}"/>
    <cellStyle name="Comma 2 2 2 3 4 10 5" xfId="23363" xr:uid="{B614090A-AFBC-4BD9-8A6D-830D677A362A}"/>
    <cellStyle name="Comma 2 2 2 3 4 11" xfId="31798" xr:uid="{BBA8615E-E52B-46E5-8E1A-174B39B85092}"/>
    <cellStyle name="Comma 2 2 2 3 4 12" xfId="26658" xr:uid="{24723216-1DC2-456D-A85F-6BEF05132C5A}"/>
    <cellStyle name="Comma 2 2 2 3 4 13" xfId="23362" xr:uid="{9E048734-722E-4D21-84E1-A008D6BBB1AF}"/>
    <cellStyle name="Comma 2 2 2 3 4 2" xfId="9703" xr:uid="{46D18E10-1D14-4042-9BFE-CA925BCF906B}"/>
    <cellStyle name="Comma 2 2 2 3 4 2 2" xfId="31800" xr:uid="{5B423D35-23A4-4DC9-A108-EDC12D2B0EFB}"/>
    <cellStyle name="Comma 2 2 2 3 4 2 3" xfId="26660" xr:uid="{98EF75E0-53EE-41AD-9D47-8357DFA31DBA}"/>
    <cellStyle name="Comma 2 2 2 3 4 2 5" xfId="23364" xr:uid="{B6B755E9-B470-4690-B98D-A0964F9FD0C8}"/>
    <cellStyle name="Comma 2 2 2 3 4 3" xfId="9704" xr:uid="{1A4F5119-5DAA-45D8-8CA3-A1C9CEBA0C3D}"/>
    <cellStyle name="Comma 2 2 2 3 4 3 2" xfId="31801" xr:uid="{69216A54-2408-4895-8038-5AF8939E1F76}"/>
    <cellStyle name="Comma 2 2 2 3 4 3 3" xfId="26661" xr:uid="{0A7B219E-240A-4B94-AE3B-52D78BD6FF18}"/>
    <cellStyle name="Comma 2 2 2 3 4 3 5" xfId="23365" xr:uid="{98242A37-79EB-4726-8D47-A29175ABB15F}"/>
    <cellStyle name="Comma 2 2 2 3 4 4" xfId="9705" xr:uid="{4F9A2AC9-7A1B-4C40-97E4-DF82FDB20AA2}"/>
    <cellStyle name="Comma 2 2 2 3 4 4 2" xfId="31802" xr:uid="{3BBD44BB-D7F6-4749-B0D7-00249786B917}"/>
    <cellStyle name="Comma 2 2 2 3 4 4 3" xfId="26662" xr:uid="{E2E7BBA4-4E4A-4D4F-9015-D8C4D10EAF70}"/>
    <cellStyle name="Comma 2 2 2 3 4 4 5" xfId="23366" xr:uid="{27F54127-CE56-4803-939A-E2BDBDFA1A79}"/>
    <cellStyle name="Comma 2 2 2 3 4 5" xfId="9706" xr:uid="{53F568F5-C3B6-4625-8577-5E8A4A51C6B2}"/>
    <cellStyle name="Comma 2 2 2 3 4 5 2" xfId="31803" xr:uid="{326FC15D-6E9E-4001-8481-FC3FE5F5011C}"/>
    <cellStyle name="Comma 2 2 2 3 4 5 3" xfId="26663" xr:uid="{A04319EF-6EB2-411D-AEFA-3B095F90B28E}"/>
    <cellStyle name="Comma 2 2 2 3 4 5 5" xfId="23367" xr:uid="{308837D2-7C87-4DF9-91D4-1420707F9E60}"/>
    <cellStyle name="Comma 2 2 2 3 4 6" xfId="9707" xr:uid="{02DFC3A3-0526-442D-962B-64D74D0EBCAA}"/>
    <cellStyle name="Comma 2 2 2 3 4 6 2" xfId="31804" xr:uid="{824C5475-D0A4-47BD-AA07-F726CC76B2B2}"/>
    <cellStyle name="Comma 2 2 2 3 4 6 3" xfId="26664" xr:uid="{62070124-7A87-4106-8D52-F086287BF87E}"/>
    <cellStyle name="Comma 2 2 2 3 4 6 5" xfId="23368" xr:uid="{4D1AC6E2-8046-44B5-9A6B-0D5C153AACDF}"/>
    <cellStyle name="Comma 2 2 2 3 4 7" xfId="9708" xr:uid="{388F74B6-0187-4298-B02B-D0320B3D7E85}"/>
    <cellStyle name="Comma 2 2 2 3 4 7 2" xfId="31805" xr:uid="{565CAF15-8E2C-42E1-94F8-049439F7C575}"/>
    <cellStyle name="Comma 2 2 2 3 4 7 3" xfId="26665" xr:uid="{F39B99BD-95CF-4692-BFC3-2CCBE2A30542}"/>
    <cellStyle name="Comma 2 2 2 3 4 7 5" xfId="23369" xr:uid="{367A53AD-8B63-4CA3-9BBE-1572A9FD1853}"/>
    <cellStyle name="Comma 2 2 2 3 4 8" xfId="9709" xr:uid="{55B679DE-7171-45A2-B9EC-6FCF10DFF14F}"/>
    <cellStyle name="Comma 2 2 2 3 4 8 2" xfId="31806" xr:uid="{CC59B56D-21E2-40A0-A81F-E80C0CDC24F7}"/>
    <cellStyle name="Comma 2 2 2 3 4 8 3" xfId="26666" xr:uid="{6FCB9CC5-A533-49CB-9D94-F2670E5222AF}"/>
    <cellStyle name="Comma 2 2 2 3 4 8 5" xfId="23370" xr:uid="{E554085B-FBE3-4609-8BE6-5F1C09942471}"/>
    <cellStyle name="Comma 2 2 2 3 4 9" xfId="9710" xr:uid="{386C2409-0C08-422A-ACB6-08F06E8B6052}"/>
    <cellStyle name="Comma 2 2 2 3 4 9 2" xfId="31807" xr:uid="{647123A1-BB9B-4982-9FDF-527DE75BD61F}"/>
    <cellStyle name="Comma 2 2 2 3 4 9 3" xfId="26667" xr:uid="{E97B9DFD-A1CD-4438-8C1E-FE62793A7FB1}"/>
    <cellStyle name="Comma 2 2 2 3 4 9 5" xfId="23371" xr:uid="{E4C5A655-F4AA-4D5C-8D95-0CF89BF9A5C2}"/>
    <cellStyle name="Comma 2 2 2 3 4_Balanse ASA legal" xfId="16860" xr:uid="{989EF55A-5845-4CEC-9C88-F0F9C940F1C9}"/>
    <cellStyle name="Comma 2 2 2 3 5" xfId="3851" xr:uid="{C5109B55-E89D-4B78-9AAE-4E5542F700DC}"/>
    <cellStyle name="Comma 2 2 2 3 5 2" xfId="9712" xr:uid="{BA11ABDB-CC20-4B7B-9B17-0CE67065BAD5}"/>
    <cellStyle name="Comma 2 2 2 3 5 2 10" xfId="9713" xr:uid="{F159E08D-12D8-4C15-8E8F-17C93464C278}"/>
    <cellStyle name="Comma 2 2 2 3 5 2 10 2" xfId="31809" xr:uid="{BDD780CD-255C-44C0-9825-990000366572}"/>
    <cellStyle name="Comma 2 2 2 3 5 2 10 3" xfId="26669" xr:uid="{F0C53346-9B1A-454A-89A9-DF3EBF936F9C}"/>
    <cellStyle name="Comma 2 2 2 3 5 2 10 5" xfId="23374" xr:uid="{3CD41EF5-E153-4F53-9BFE-5860937D173D}"/>
    <cellStyle name="Comma 2 2 2 3 5 2 11" xfId="31808" xr:uid="{20880823-6C72-4851-B9B7-61DF5F474D3F}"/>
    <cellStyle name="Comma 2 2 2 3 5 2 12" xfId="26668" xr:uid="{51A2BC9D-E8BF-4C97-AD19-743E1E2DBF07}"/>
    <cellStyle name="Comma 2 2 2 3 5 2 13" xfId="23373" xr:uid="{D00AE957-2046-43E7-B537-D00AD88DAE9D}"/>
    <cellStyle name="Comma 2 2 2 3 5 2 2" xfId="9714" xr:uid="{5B4DCD96-650D-4118-A07D-55795E312287}"/>
    <cellStyle name="Comma 2 2 2 3 5 2 2 2" xfId="31810" xr:uid="{34FA7824-B161-4106-839B-BEA92BD01CB5}"/>
    <cellStyle name="Comma 2 2 2 3 5 2 2 3" xfId="26670" xr:uid="{C642C3E2-8385-4A91-A692-2B03FD076F57}"/>
    <cellStyle name="Comma 2 2 2 3 5 2 2 5" xfId="23375" xr:uid="{A7DAA799-AC53-4A41-B4D3-0F8A6E03227B}"/>
    <cellStyle name="Comma 2 2 2 3 5 2 3" xfId="9715" xr:uid="{3BD7664A-E438-4717-A8DA-5084E11FC7E1}"/>
    <cellStyle name="Comma 2 2 2 3 5 2 3 2" xfId="31811" xr:uid="{85A417AD-A27F-4A87-9D82-CD0B1FB78B2A}"/>
    <cellStyle name="Comma 2 2 2 3 5 2 3 3" xfId="26671" xr:uid="{B348737B-B2CC-4A4C-B4AF-66CBE7B2E4D1}"/>
    <cellStyle name="Comma 2 2 2 3 5 2 3 5" xfId="23376" xr:uid="{4790F724-65F9-44E2-99EE-B957A72BF716}"/>
    <cellStyle name="Comma 2 2 2 3 5 2 4" xfId="9716" xr:uid="{0D030C21-5888-43E6-BE86-610B60672760}"/>
    <cellStyle name="Comma 2 2 2 3 5 2 4 2" xfId="31812" xr:uid="{29A185D2-48E0-42A8-A9E1-2311F3A59E6C}"/>
    <cellStyle name="Comma 2 2 2 3 5 2 4 3" xfId="26672" xr:uid="{3618E760-2009-4B85-B931-25D34C3A4BAE}"/>
    <cellStyle name="Comma 2 2 2 3 5 2 4 5" xfId="23377" xr:uid="{FD1D9029-BECC-41DB-B206-663DC657CE40}"/>
    <cellStyle name="Comma 2 2 2 3 5 2 5" xfId="9717" xr:uid="{5D1EF9F8-B510-40CB-B23B-0CF54A208CBD}"/>
    <cellStyle name="Comma 2 2 2 3 5 2 5 2" xfId="31813" xr:uid="{7F6B7390-94DF-4ED8-836A-EB4964EDC96B}"/>
    <cellStyle name="Comma 2 2 2 3 5 2 5 3" xfId="26673" xr:uid="{3027A56E-F180-4C38-A035-E8217C7261EE}"/>
    <cellStyle name="Comma 2 2 2 3 5 2 5 5" xfId="23378" xr:uid="{0CF20A79-A20D-489E-8D20-7DB71B076F47}"/>
    <cellStyle name="Comma 2 2 2 3 5 2 6" xfId="9718" xr:uid="{715621DA-F753-42E1-AB4D-955AC6A6F7BD}"/>
    <cellStyle name="Comma 2 2 2 3 5 2 6 2" xfId="31814" xr:uid="{4135F8C5-7C32-4F7C-A11B-E04DE2F81AD9}"/>
    <cellStyle name="Comma 2 2 2 3 5 2 6 3" xfId="26674" xr:uid="{CC2214E0-1F96-4906-9A03-BAE45B6B51E5}"/>
    <cellStyle name="Comma 2 2 2 3 5 2 6 5" xfId="23379" xr:uid="{52E64E70-4E41-4CB5-9A38-E567AF446599}"/>
    <cellStyle name="Comma 2 2 2 3 5 2 7" xfId="9719" xr:uid="{79FD3568-3C11-42E9-A087-D645EA06D200}"/>
    <cellStyle name="Comma 2 2 2 3 5 2 7 2" xfId="31815" xr:uid="{F3349ADB-C5A5-4849-95C2-ACA76D9583B3}"/>
    <cellStyle name="Comma 2 2 2 3 5 2 7 3" xfId="26675" xr:uid="{3A4B31D9-563B-4D08-8789-E1E211470C7D}"/>
    <cellStyle name="Comma 2 2 2 3 5 2 7 5" xfId="23380" xr:uid="{737AA700-FF9B-427D-965B-787E2BF54D13}"/>
    <cellStyle name="Comma 2 2 2 3 5 2 8" xfId="9720" xr:uid="{96796BA3-E269-46F2-8F84-7960B4AD253A}"/>
    <cellStyle name="Comma 2 2 2 3 5 2 8 2" xfId="31816" xr:uid="{B41E7B09-6B00-4B8A-85C1-2B69847DFB0C}"/>
    <cellStyle name="Comma 2 2 2 3 5 2 8 3" xfId="26676" xr:uid="{6408B184-4E0F-4635-8CB8-27F9BD18B962}"/>
    <cellStyle name="Comma 2 2 2 3 5 2 8 5" xfId="23381" xr:uid="{41E13ECF-C9F4-49E1-AE5D-F8E2C396BF0D}"/>
    <cellStyle name="Comma 2 2 2 3 5 2 9" xfId="9721" xr:uid="{B80D5CF9-1CCE-4238-8A0B-7177A8F53CCE}"/>
    <cellStyle name="Comma 2 2 2 3 5 2 9 2" xfId="31817" xr:uid="{9514A082-401D-4664-85FE-A233B37D9164}"/>
    <cellStyle name="Comma 2 2 2 3 5 2 9 3" xfId="26677" xr:uid="{659782AC-6669-4957-9B52-D014843C3A7B}"/>
    <cellStyle name="Comma 2 2 2 3 5 2 9 5" xfId="23382" xr:uid="{B7E150CB-BEC5-41AB-966B-2E13BDB1F4E1}"/>
    <cellStyle name="Comma 2 2 2 3 5 3" xfId="9711" xr:uid="{CFA84026-10FA-43A2-ACBF-37BAF5CDE746}"/>
    <cellStyle name="Comma 2 2 2 3 5 4" xfId="23372" xr:uid="{CE74F5A9-5293-4324-A0C2-1EE7ACC97136}"/>
    <cellStyle name="Comma 2 2 2 3 5_RES FLAT" xfId="16861" xr:uid="{D8FDB307-0DB5-49D9-80AE-1EF13BBEE2BC}"/>
    <cellStyle name="Comma 2 2 2 3 6" xfId="4520" xr:uid="{B8FA0733-8E12-4692-8651-655368FEF1D8}"/>
    <cellStyle name="Comma 2 2 2 3 6 2" xfId="9723" xr:uid="{52B1A906-290E-4B7A-B6E2-ED95BDAEC344}"/>
    <cellStyle name="Comma 2 2 2 3 6 2 10" xfId="9724" xr:uid="{F4F6E535-66C4-49A9-8127-FA8BF7E66B5C}"/>
    <cellStyle name="Comma 2 2 2 3 6 2 10 2" xfId="31819" xr:uid="{FE16D41D-CB91-4913-B83A-FAE731A16598}"/>
    <cellStyle name="Comma 2 2 2 3 6 2 10 3" xfId="26679" xr:uid="{867AF6EC-A2F8-4257-91F4-63DFB1BBCF10}"/>
    <cellStyle name="Comma 2 2 2 3 6 2 10 5" xfId="23385" xr:uid="{E7731315-7FB4-4C88-9FCA-546C7B08911C}"/>
    <cellStyle name="Comma 2 2 2 3 6 2 11" xfId="31818" xr:uid="{19AE4263-C990-4615-B01B-9D39DE4BBEA2}"/>
    <cellStyle name="Comma 2 2 2 3 6 2 12" xfId="26678" xr:uid="{DC09348D-39F6-463D-8284-741E1C578F90}"/>
    <cellStyle name="Comma 2 2 2 3 6 2 13" xfId="23384" xr:uid="{FF63C454-888C-484F-9206-F3A09D70E2B6}"/>
    <cellStyle name="Comma 2 2 2 3 6 2 2" xfId="9725" xr:uid="{5E0DEBE6-1755-49F3-B539-C8EE4D522F90}"/>
    <cellStyle name="Comma 2 2 2 3 6 2 2 2" xfId="31820" xr:uid="{7264E6BC-6981-49C9-98F3-08F697DF3F1B}"/>
    <cellStyle name="Comma 2 2 2 3 6 2 2 3" xfId="26680" xr:uid="{BB1B3C61-7B44-47BD-8E8C-E397640A1805}"/>
    <cellStyle name="Comma 2 2 2 3 6 2 2 5" xfId="23386" xr:uid="{6AF56C17-5AB6-421B-955A-B1E0BD52202D}"/>
    <cellStyle name="Comma 2 2 2 3 6 2 3" xfId="9726" xr:uid="{6F859097-B580-4F37-A5D1-E25CA55D818D}"/>
    <cellStyle name="Comma 2 2 2 3 6 2 3 2" xfId="31821" xr:uid="{C4410619-6B1F-46D7-883C-A5CF3E8D9116}"/>
    <cellStyle name="Comma 2 2 2 3 6 2 3 3" xfId="26681" xr:uid="{462DC77F-9236-4419-8DC1-A3CDB288C1FA}"/>
    <cellStyle name="Comma 2 2 2 3 6 2 3 5" xfId="23387" xr:uid="{9A245E21-615B-415D-842F-7DD49046961E}"/>
    <cellStyle name="Comma 2 2 2 3 6 2 4" xfId="9727" xr:uid="{A6526AFF-2679-401F-90F1-8ECE42547CF0}"/>
    <cellStyle name="Comma 2 2 2 3 6 2 4 2" xfId="31822" xr:uid="{228E6C7F-0858-4E45-9D56-4B6F21A96A7C}"/>
    <cellStyle name="Comma 2 2 2 3 6 2 4 3" xfId="26682" xr:uid="{260F964F-9642-4C70-B980-6E9921882791}"/>
    <cellStyle name="Comma 2 2 2 3 6 2 4 5" xfId="23388" xr:uid="{FA77008D-FDB3-4661-8D6B-F07D40B2EC08}"/>
    <cellStyle name="Comma 2 2 2 3 6 2 5" xfId="9728" xr:uid="{A13A1C25-0DE0-4D70-A62E-EE290A98B85F}"/>
    <cellStyle name="Comma 2 2 2 3 6 2 5 2" xfId="31823" xr:uid="{2F185D8D-1C0E-4145-A066-99286D473C23}"/>
    <cellStyle name="Comma 2 2 2 3 6 2 5 3" xfId="26683" xr:uid="{065427D6-B036-414B-87BE-DB2C164031FE}"/>
    <cellStyle name="Comma 2 2 2 3 6 2 5 5" xfId="23389" xr:uid="{768617B8-4630-4B6F-BBEB-09761CEB70FF}"/>
    <cellStyle name="Comma 2 2 2 3 6 2 6" xfId="9729" xr:uid="{87460DBE-7CCA-4D64-A966-7A580EC39EC0}"/>
    <cellStyle name="Comma 2 2 2 3 6 2 6 2" xfId="31824" xr:uid="{286B9875-E949-4C10-8FD3-BB8104E49AEB}"/>
    <cellStyle name="Comma 2 2 2 3 6 2 6 3" xfId="26684" xr:uid="{ADAB40A1-E1D1-4BF0-9097-BD3D79B3A60B}"/>
    <cellStyle name="Comma 2 2 2 3 6 2 6 5" xfId="23390" xr:uid="{7DD08357-05F1-4ABE-B6FF-ED85334CB191}"/>
    <cellStyle name="Comma 2 2 2 3 6 2 7" xfId="9730" xr:uid="{B46E6BA8-377D-46A4-B841-4C7BA8C078B4}"/>
    <cellStyle name="Comma 2 2 2 3 6 2 7 2" xfId="31825" xr:uid="{21374651-1F62-4C69-933E-6DC7FD5180BC}"/>
    <cellStyle name="Comma 2 2 2 3 6 2 7 3" xfId="26685" xr:uid="{B20F5C04-7340-4D04-BE46-3F8F8BF44DD3}"/>
    <cellStyle name="Comma 2 2 2 3 6 2 7 5" xfId="23391" xr:uid="{AD3C471A-406E-4648-A989-88D7E78F846E}"/>
    <cellStyle name="Comma 2 2 2 3 6 2 8" xfId="9731" xr:uid="{019FCEE6-D7AA-4B78-AB88-74B2DC23FC42}"/>
    <cellStyle name="Comma 2 2 2 3 6 2 8 2" xfId="31826" xr:uid="{93DF4168-2259-46FD-AF4A-CB7CA7A389BF}"/>
    <cellStyle name="Comma 2 2 2 3 6 2 8 3" xfId="26686" xr:uid="{D04278F8-B12E-4B47-90EE-4810505A79B9}"/>
    <cellStyle name="Comma 2 2 2 3 6 2 8 5" xfId="23392" xr:uid="{AB5155FE-CB79-47F1-B0C1-FB348D124890}"/>
    <cellStyle name="Comma 2 2 2 3 6 2 9" xfId="9732" xr:uid="{AB8885E4-BCF2-413D-9DFB-506060FB0A86}"/>
    <cellStyle name="Comma 2 2 2 3 6 2 9 2" xfId="31827" xr:uid="{67622C2E-129D-47AD-AA24-69C2B2C682CE}"/>
    <cellStyle name="Comma 2 2 2 3 6 2 9 3" xfId="26687" xr:uid="{AD6233BC-87C5-43D7-9880-71C58BF031DB}"/>
    <cellStyle name="Comma 2 2 2 3 6 2 9 5" xfId="23393" xr:uid="{FB04A4B9-6A21-4A05-925F-FD3EC5FFBFC4}"/>
    <cellStyle name="Comma 2 2 2 3 6 3" xfId="9722" xr:uid="{3555D050-9A85-44DD-80B2-8CB7081700AD}"/>
    <cellStyle name="Comma 2 2 2 3 6 4" xfId="23383" xr:uid="{075E93CF-9844-46C4-B9F1-6E45C33EE245}"/>
    <cellStyle name="Comma 2 2 2 3 7" xfId="5346" xr:uid="{0C5315A6-4C17-4F42-8E92-D8C909EB3126}"/>
    <cellStyle name="Comma 2 2 2 3 7 2" xfId="31828" xr:uid="{C2FAC6BC-4AF4-4BE2-AA09-592C1C6F177B}"/>
    <cellStyle name="Comma 2 2 2 3 7 3" xfId="26688" xr:uid="{D1E7567E-E6B0-42F6-BF1E-DF0EEF708930}"/>
    <cellStyle name="Comma 2 2 2 3 7 5" xfId="23394" xr:uid="{E61D3021-66EE-4DDC-8FE4-BFFE343C2703}"/>
    <cellStyle name="Comma 2 2 2 3 8" xfId="4607" xr:uid="{F528F7A9-258D-41EA-89FB-EA4C5A82CCCE}"/>
    <cellStyle name="Comma 2 2 2 3 8 2" xfId="31829" xr:uid="{663371BD-DFC4-48FE-9BA2-146F1552E077}"/>
    <cellStyle name="Comma 2 2 2 3 8 3" xfId="26689" xr:uid="{41CDB00E-BF7E-409D-8C93-0A99BF6BF207}"/>
    <cellStyle name="Comma 2 2 2 3 8 5" xfId="23395" xr:uid="{12716D7E-779A-4BDB-8C28-AE58DB28AD98}"/>
    <cellStyle name="Comma 2 2 2 3 9" xfId="9733" xr:uid="{10286112-8D9E-4CBC-BFEC-CE353EAAA172}"/>
    <cellStyle name="Comma 2 2 2 3 9 2" xfId="31830" xr:uid="{4D6CAF31-D6D0-471E-B2A6-86043C38246E}"/>
    <cellStyle name="Comma 2 2 2 3 9 3" xfId="26690" xr:uid="{08221B4A-C382-4561-BF40-FEA295023164}"/>
    <cellStyle name="Comma 2 2 2 3 9 5" xfId="23396" xr:uid="{B738A9D9-4790-4C50-A89B-A6832FBF7F73}"/>
    <cellStyle name="Comma 2 2 2 4" xfId="3938" xr:uid="{23999B06-D9A1-41D3-AB5D-21D849DA8F30}"/>
    <cellStyle name="Comma 2 2 2 4 2" xfId="3735" xr:uid="{AEBAEA10-DA97-429C-B6FB-879E0A924097}"/>
    <cellStyle name="Comma 2 2 2 4 2 2" xfId="9734" xr:uid="{0C887733-68AA-4E25-A441-90A7C77B956D}"/>
    <cellStyle name="Comma 2 2 2 4 2 2 2" xfId="23398" xr:uid="{4E4A1BA9-DE41-45D6-A456-3D874E6D5A05}"/>
    <cellStyle name="Comma 2 2 2 4 2 3" xfId="23397" xr:uid="{4076B9D1-7EA6-42DC-8B97-453EEC9EE1DF}"/>
    <cellStyle name="Comma 2 2 2 4 3" xfId="4999" xr:uid="{4E5F84D5-55A0-4404-BD62-1AD19A6F96B6}"/>
    <cellStyle name="Comma 2 2 2 4 3 2" xfId="9735" xr:uid="{D4AEF944-0DD4-4F4C-9626-1A0B1F96DACF}"/>
    <cellStyle name="Comma 2 2 2 4 3 2 2" xfId="23400" xr:uid="{BDAFB066-B02E-4CB7-A20E-9D3FBECA22B9}"/>
    <cellStyle name="Comma 2 2 2 4 3 3" xfId="23399" xr:uid="{377BCC51-7FCB-4973-AEB7-E2E7D576089F}"/>
    <cellStyle name="Comma 2 2 2 4 4" xfId="9736" xr:uid="{E99E5774-AA79-4EA6-B17D-B0997817B616}"/>
    <cellStyle name="Comma 2 2 2 4 4 2" xfId="23401" xr:uid="{8EFA3F16-F158-4E0D-AB3D-35A639D9DB28}"/>
    <cellStyle name="Comma 2 2 2 4 5" xfId="22056" xr:uid="{E106A6AC-2CBD-4DF1-86E7-928A7E32032D}"/>
    <cellStyle name="Comma 2 2 2 5" xfId="3769" xr:uid="{DEDA6496-8B58-419D-A771-A8DA6A9CC4F8}"/>
    <cellStyle name="Comma 2 2 2 5 2" xfId="3794" xr:uid="{A8BC27FE-4902-49DC-9364-1A1CBBB809DE}"/>
    <cellStyle name="Comma 2 2 2 5 2 2" xfId="4595" xr:uid="{9CFCB8CD-362F-4862-AB64-A9F19B4647E9}"/>
    <cellStyle name="Comma 2 2 2 5 2 2 2" xfId="16862" xr:uid="{2DFBEBF0-5139-4E03-98EA-912C4347E7B3}"/>
    <cellStyle name="Comma 2 2 2 5 2 2 3" xfId="9738" xr:uid="{16D6FDAE-B2FC-4F1F-8B40-0DABB1DFB42C}"/>
    <cellStyle name="Comma 2 2 2 5 2 3" xfId="3663" xr:uid="{E23E5C93-FD3C-4ACF-879B-24CC56BCDF5A}"/>
    <cellStyle name="Comma 2 2 2 5 2 3 2" xfId="16863" xr:uid="{578BAEF4-D230-4AE1-90AC-9488E85493D2}"/>
    <cellStyle name="Comma 2 2 2 5 2 3 3" xfId="9739" xr:uid="{3DBB6C85-9102-45C5-B53E-38267165545A}"/>
    <cellStyle name="Comma 2 2 2 5 2 4" xfId="5374" xr:uid="{08358259-B818-4480-8FF4-9F2FF2C2B3F1}"/>
    <cellStyle name="Comma 2 2 2 5 2 4 2" xfId="9741" xr:uid="{F41084FA-A3BF-41A2-A9B1-D95EA9C59008}"/>
    <cellStyle name="Comma 2 2 2 5 2 4 3" xfId="9740" xr:uid="{0CEFE6D0-17A5-4C10-963B-453CC05293BB}"/>
    <cellStyle name="Comma 2 2 2 5 2 4 4" xfId="23403" xr:uid="{B5B0CBAE-B08B-481C-B600-964CCFFD9CB0}"/>
    <cellStyle name="Comma 2 2 2 5 2 5" xfId="5410" xr:uid="{12CC045A-C746-402C-B7FA-BFB08E5F6376}"/>
    <cellStyle name="Comma 2 2 2 5 2 5 2" xfId="9742" xr:uid="{285DB99C-B788-4F13-A725-96B387DA323B}"/>
    <cellStyle name="Comma 2 2 2 5 2 6" xfId="4212" xr:uid="{2979EB0A-C580-4634-96B0-A504AC41D232}"/>
    <cellStyle name="Comma 2 2 2 5 2 7" xfId="5522" xr:uid="{B43E30A2-AC7A-42E9-855C-A25A202C55DE}"/>
    <cellStyle name="Comma 2 2 2 5 2 8" xfId="9737" xr:uid="{C6DD9208-F382-4C42-A09E-9E2DC50C19B4}"/>
    <cellStyle name="Comma 2 2 2 5 3" xfId="4927" xr:uid="{95D0686B-D8EF-486A-AA1E-48A4FC04E5F4}"/>
    <cellStyle name="Comma 2 2 2 5 3 2" xfId="16864" xr:uid="{EF5A7A0D-879C-4305-B384-860D281565B2}"/>
    <cellStyle name="Comma 2 2 2 5 3 3" xfId="9743" xr:uid="{34985CA8-34EF-4102-9961-F6EC2A941A82}"/>
    <cellStyle name="Comma 2 2 2 5 4" xfId="4724" xr:uid="{0A922EB5-EED9-4B75-9E1F-2F267AC4C0F0}"/>
    <cellStyle name="Comma 2 2 2 5 4 2" xfId="9744" xr:uid="{419BB264-E64D-4EBC-9144-487329D59CD5}"/>
    <cellStyle name="Comma 2 2 2 5 4 2 2" xfId="23405" xr:uid="{F00B805B-4DDA-469A-B8DC-B42D34CB7FE2}"/>
    <cellStyle name="Comma 2 2 2 5 4 3" xfId="23404" xr:uid="{6763491E-2D14-4680-9D92-E040A9E785E7}"/>
    <cellStyle name="Comma 2 2 2 5 5" xfId="5393" xr:uid="{7EAE1E32-7E26-4C1F-BB82-11B3595C21A2}"/>
    <cellStyle name="Comma 2 2 2 5 5 2" xfId="23406" xr:uid="{C92BAEBF-DFCA-44E4-A882-D641ECB1A5D7}"/>
    <cellStyle name="Comma 2 2 2 5 6" xfId="5420" xr:uid="{7EBAB9DE-4F40-495D-85DA-BFE095CCE3B0}"/>
    <cellStyle name="Comma 2 2 2 5 6 2" xfId="23407" xr:uid="{C882D377-1CD5-408C-A947-0B161862BE64}"/>
    <cellStyle name="Comma 2 2 2 5 7" xfId="4581" xr:uid="{22C7B7AD-7F43-4FA8-A242-0589DC20E443}"/>
    <cellStyle name="Comma 2 2 2 5 7 2" xfId="17983" xr:uid="{82AD134F-5D61-420A-8592-28187185CA52}"/>
    <cellStyle name="Comma 2 2 2 5 8" xfId="5527" xr:uid="{4F5BB7DA-BF46-4375-9D06-F31590F46F5B}"/>
    <cellStyle name="Comma 2 2 2 5 9" xfId="23402" xr:uid="{90B207D6-95FE-4FB0-84E0-36FD23827B7A}"/>
    <cellStyle name="Comma 2 2 2 6" xfId="4500" xr:uid="{00C63FF1-548D-401D-8104-5614C4B4D774}"/>
    <cellStyle name="Comma 2 2 2 6 2" xfId="16865" xr:uid="{800CCBAA-29A1-4F4A-B39E-6D8A853709CB}"/>
    <cellStyle name="Comma 2 2 2 6 3" xfId="9745" xr:uid="{80C04F9B-7AD0-4914-BEED-44B95559ACD9}"/>
    <cellStyle name="Comma 2 2 2 7" xfId="4542" xr:uid="{09C804CD-41C9-4818-BF8F-33C38E85D6B2}"/>
    <cellStyle name="Comma 2 2 2 7 2" xfId="4862" xr:uid="{5FA983D9-CC0C-45A4-B313-698BF89A171F}"/>
    <cellStyle name="Comma 2 2 2 7 2 2" xfId="9746" xr:uid="{5AC064E7-937B-47EB-B37C-267643FC0572}"/>
    <cellStyle name="Comma 2 2 2 7 2 2 2" xfId="23410" xr:uid="{68CB4B81-5831-47DE-A874-24186ED8F336}"/>
    <cellStyle name="Comma 2 2 2 7 2 3" xfId="16867" xr:uid="{0A00AF28-720D-4BA9-849C-A4341E4A98AF}"/>
    <cellStyle name="Comma 2 2 2 7 2 4" xfId="23409" xr:uid="{7BB5A34E-E60B-49E1-BE00-F205BD5C8736}"/>
    <cellStyle name="Comma 2 2 2 7 2_RES FLAT" xfId="16866" xr:uid="{06B8F040-743F-4514-9754-D0686FE82859}"/>
    <cellStyle name="Comma 2 2 2 7 3" xfId="5304" xr:uid="{B88BF8B7-9EE4-4D53-B109-2DC10446027B}"/>
    <cellStyle name="Comma 2 2 2 7 3 2" xfId="9747" xr:uid="{904F15AD-AEC4-4D57-8C3C-CDF7343DFFB2}"/>
    <cellStyle name="Comma 2 2 2 7 3 2 2" xfId="23412" xr:uid="{12D31CAB-8E5B-44DF-BC36-1B1ECD917EF1}"/>
    <cellStyle name="Comma 2 2 2 7 3 3" xfId="23411" xr:uid="{CA3DC2EE-5844-40DB-8BA5-7F5A107330B9}"/>
    <cellStyle name="Comma 2 2 2 7 4" xfId="4455" xr:uid="{4BEE39C8-90D4-4E2B-867E-CCF3029FB13B}"/>
    <cellStyle name="Comma 2 2 2 7 4 2" xfId="23413" xr:uid="{6E24B84D-E0E7-4EAB-8A26-AA2584ED9E5A}"/>
    <cellStyle name="Comma 2 2 2 7 5" xfId="5384" xr:uid="{5FFEB5B5-6356-4E85-8A47-4873B402BFE8}"/>
    <cellStyle name="Comma 2 2 2 7 5 2" xfId="23414" xr:uid="{8AC0134E-2EF9-4A86-B85D-D1372871B4BD}"/>
    <cellStyle name="Comma 2 2 2 7 6" xfId="5489" xr:uid="{926190DF-A121-4B42-B806-5D987009E12A}"/>
    <cellStyle name="Comma 2 2 2 7 7" xfId="3704" xr:uid="{6E07F346-5B64-4FE3-8F63-491CF0719F2C}"/>
    <cellStyle name="Comma 2 2 2 7 8" xfId="23408" xr:uid="{7F7D6189-4A02-45F9-B6AE-B68E9001FE44}"/>
    <cellStyle name="Comma 2 2 2 8" xfId="4450" xr:uid="{43E9E975-2781-4229-930E-97880D5C868C}"/>
    <cellStyle name="Comma 2 2 2 8 2" xfId="16868" xr:uid="{F409480A-745A-421A-80B7-8D0E6533962F}"/>
    <cellStyle name="Comma 2 2 2 8 3" xfId="9748" xr:uid="{84462DFA-7EF3-4E43-A321-8AF5767139EA}"/>
    <cellStyle name="Comma 2 2 2 9" xfId="4579" xr:uid="{DB9B3C54-DE2B-42EB-8918-2C66BF49D38E}"/>
    <cellStyle name="Comma 2 2 2 9 2" xfId="9750" xr:uid="{488C3335-D276-44D9-8C5A-4CBE6A30624A}"/>
    <cellStyle name="Comma 2 2 2 9 3" xfId="9749" xr:uid="{94FC4AE4-D1F1-4B98-B199-0108535CF35B}"/>
    <cellStyle name="Comma 2 2 2 9 4" xfId="23415" xr:uid="{33DC0346-98FF-4815-B30C-A692A0178E97}"/>
    <cellStyle name="Comma 2 2 20" xfId="9751" xr:uid="{53DEC3D6-C5B6-4755-9FA6-FF0C337D94A0}"/>
    <cellStyle name="Comma 2 2 20 2" xfId="23416" xr:uid="{18947A7D-51A3-48CB-849B-EA21986162BB}"/>
    <cellStyle name="Comma 2 2 21" xfId="9752" xr:uid="{655C5234-AFEF-4BA5-A773-F119A3DA1213}"/>
    <cellStyle name="Comma 2 2 21 2" xfId="23417" xr:uid="{847484FE-B970-4712-95C1-ABD46F493D33}"/>
    <cellStyle name="Comma 2 2 22" xfId="9753" xr:uid="{6C6254A0-B545-47F4-A604-5FFEF943DF1B}"/>
    <cellStyle name="Comma 2 2 22 2" xfId="23418" xr:uid="{5E46A549-D412-4802-BA47-A118C20AFE53}"/>
    <cellStyle name="Comma 2 2 23" xfId="9754" xr:uid="{29B904E2-08E6-4D59-8B4F-AB5E55E5377A}"/>
    <cellStyle name="Comma 2 2 23 2" xfId="23419" xr:uid="{B79CC701-BBE3-4EE0-B270-C08BCAEC18C7}"/>
    <cellStyle name="Comma 2 2 24" xfId="9755" xr:uid="{35275A4C-CD71-41E6-9222-77FF62F5789A}"/>
    <cellStyle name="Comma 2 2 24 2" xfId="23420" xr:uid="{18250D46-48F9-4E7F-88BD-5FD6A86D6886}"/>
    <cellStyle name="Comma 2 2 25" xfId="9756" xr:uid="{EE0E0640-2CFE-42C7-BD9A-7139F5967ABD}"/>
    <cellStyle name="Comma 2 2 25 2" xfId="23421" xr:uid="{57471ACF-DD92-4EBA-B8BD-BF70480C0FC4}"/>
    <cellStyle name="Comma 2 2 26" xfId="9757" xr:uid="{C790447A-FBF6-4D1C-B8F4-BCFF868A81EE}"/>
    <cellStyle name="Comma 2 2 26 2" xfId="23422" xr:uid="{91F10ED4-D24C-446E-82C5-5286CEC753EF}"/>
    <cellStyle name="Comma 2 2 27" xfId="9758" xr:uid="{FFE0D36F-AC75-4476-A6E1-97FBDA1027C0}"/>
    <cellStyle name="Comma 2 2 27 2" xfId="23423" xr:uid="{903D4DA4-E3BE-4244-8DF1-F04F33D224CD}"/>
    <cellStyle name="Comma 2 2 28" xfId="31206" xr:uid="{26815C5B-3791-4462-97EF-0A6EE25C6A4D}"/>
    <cellStyle name="Comma 2 2 29" xfId="25347" xr:uid="{BE1B7858-979F-49A5-AA23-86D21C523A28}"/>
    <cellStyle name="Comma 2 2 3" xfId="3826" xr:uid="{68D4B54F-A8AA-403D-9F63-A1B669948BE5}"/>
    <cellStyle name="Comma 2 2 3 10" xfId="9759" xr:uid="{5BBEB07D-37AC-4911-A33A-C4B312847286}"/>
    <cellStyle name="Comma 2 2 3 10 2" xfId="31832" xr:uid="{C96FCC3B-9647-4C7A-B6FD-B67EA49534B4}"/>
    <cellStyle name="Comma 2 2 3 10 3" xfId="26691" xr:uid="{D75E9426-949F-45D1-A6BA-02C2992A3571}"/>
    <cellStyle name="Comma 2 2 3 10 5" xfId="23424" xr:uid="{78DA6EB7-F53B-4427-ABC8-A9B0EC6FC38B}"/>
    <cellStyle name="Comma 2 2 3 11" xfId="31831" xr:uid="{1AE437F4-CC0E-4E93-969F-B162CBE68D1F}"/>
    <cellStyle name="Comma 2 2 3 12" xfId="25842" xr:uid="{DB3FCAF0-A871-41DA-80E8-8804D5788F24}"/>
    <cellStyle name="Comma 2 2 3 13" xfId="21994" xr:uid="{E409A763-42F4-4BCF-B5AE-3CE08CBD8404}"/>
    <cellStyle name="Comma 2 2 3 2" xfId="9760" xr:uid="{062CCB76-ECA9-4431-8E47-924FA802013F}"/>
    <cellStyle name="Comma 2 2 3 2 2" xfId="20819" xr:uid="{44CD18EE-0460-447B-A8B9-F12EB89D3C05}"/>
    <cellStyle name="Comma 2 2 3 2 2 2" xfId="21177" xr:uid="{665207EA-55AE-4B01-8B9C-19353C377E92}"/>
    <cellStyle name="Comma 2 2 3 2 2 2 3" xfId="27610" xr:uid="{042FCD14-BF79-4EE3-8683-47EC93EC586F}"/>
    <cellStyle name="Comma 2 2 3 2 2 2 4" xfId="24737" xr:uid="{3D57067E-B50D-4EDC-91B6-D7EC31A7996B}"/>
    <cellStyle name="Comma 2 2 3 2 2 3" xfId="21545" xr:uid="{A5BA1A8D-5623-4B6F-82D4-A4C3DC822B03}"/>
    <cellStyle name="Comma 2 2 3 2 2 3 3" xfId="27970" xr:uid="{06FB88A5-C6CA-4A38-A776-8AFA1BB27620}"/>
    <cellStyle name="Comma 2 2 3 2 2 3 4" xfId="25097" xr:uid="{D925E085-7C48-4C64-ABF7-7F150ABCC361}"/>
    <cellStyle name="Comma 2 2 3 2 2 4" xfId="32353" xr:uid="{8777B2FA-6F68-45BC-A036-20900D8AC511}"/>
    <cellStyle name="Comma 2 2 3 2 2 5" xfId="27257" xr:uid="{46CA121E-FAD2-4C41-9118-AD03D07848F6}"/>
    <cellStyle name="Comma 2 2 3 2 2 6" xfId="24384" xr:uid="{43892F2C-6005-4ABC-AFB3-F6831A5C3EA4}"/>
    <cellStyle name="Comma 2 2 3 2 3" xfId="21019" xr:uid="{AB33C560-44F4-4AC0-BAB9-2F3E217CFA85}"/>
    <cellStyle name="Comma 2 2 3 2 3 2" xfId="32548" xr:uid="{AF4CD2B3-65FD-4C8D-AC21-EE64036625DF}"/>
    <cellStyle name="Comma 2 2 3 2 3 3" xfId="27452" xr:uid="{E32F31DE-DCBD-49F7-A98B-4D2992807515}"/>
    <cellStyle name="Comma 2 2 3 2 3 4" xfId="24579" xr:uid="{219A427A-43D8-4538-9818-54DC75A9F96D}"/>
    <cellStyle name="Comma 2 2 3 2 4" xfId="21387" xr:uid="{5E55BFD1-6B50-468F-892D-816EC4E68102}"/>
    <cellStyle name="Comma 2 2 3 2 4 3" xfId="27812" xr:uid="{F7C61D62-620D-4FE2-8B49-C33ECE815B4C}"/>
    <cellStyle name="Comma 2 2 3 2 4 4" xfId="24939" xr:uid="{88B9309C-439D-4ED1-AD8F-3FE55E80E89D}"/>
    <cellStyle name="Comma 2 2 3 2 5" xfId="31833" xr:uid="{BAA568F5-F39E-434A-867A-7F8F2597E699}"/>
    <cellStyle name="Comma 2 2 3 2 6" xfId="26692" xr:uid="{F6F58A70-1902-498F-AAF3-34377512417D}"/>
    <cellStyle name="Comma 2 2 3 2 7" xfId="23425" xr:uid="{BF63EAF8-69DB-4723-9139-F7AA4151D28C}"/>
    <cellStyle name="Comma 2 2 3 3" xfId="9761" xr:uid="{2C0F2D60-7B2B-4DA7-86F8-3F41E2AE80E4}"/>
    <cellStyle name="Comma 2 2 3 3 2" xfId="20872" xr:uid="{55831667-321E-4DFF-8F5C-68D5EB093794}"/>
    <cellStyle name="Comma 2 2 3 3 2 2" xfId="21234" xr:uid="{A4516E50-1B22-43D9-98D0-895C23E9C05F}"/>
    <cellStyle name="Comma 2 2 3 3 2 2 3" xfId="27667" xr:uid="{98753E13-B5D6-48C3-960A-A4DCF53B1214}"/>
    <cellStyle name="Comma 2 2 3 3 2 2 4" xfId="24794" xr:uid="{9800D265-81F8-474D-BB66-E98265F2EBBB}"/>
    <cellStyle name="Comma 2 2 3 3 2 3" xfId="21602" xr:uid="{DE18871B-5EEC-4826-ABBB-9CB04A026861}"/>
    <cellStyle name="Comma 2 2 3 3 2 3 3" xfId="28027" xr:uid="{6C7BD90E-4487-409B-8F54-9CC52EECE391}"/>
    <cellStyle name="Comma 2 2 3 3 2 3 4" xfId="25154" xr:uid="{162AD8DB-62C3-454A-93EF-9C5E6EA3858D}"/>
    <cellStyle name="Comma 2 2 3 3 2 4" xfId="32406" xr:uid="{E79119A6-8D0A-42AF-A1AF-B56D2E39C238}"/>
    <cellStyle name="Comma 2 2 3 3 2 5" xfId="27310" xr:uid="{76362753-B258-4713-888A-2D7E6B4A0F93}"/>
    <cellStyle name="Comma 2 2 3 3 2 6" xfId="24437" xr:uid="{9AE107A4-78A8-40E0-8ED1-91C470A41F88}"/>
    <cellStyle name="Comma 2 2 3 3 3" xfId="21073" xr:uid="{880D6095-B03A-41BE-8F9D-F428B59645CE}"/>
    <cellStyle name="Comma 2 2 3 3 3 2" xfId="32602" xr:uid="{F3779522-3DB6-4C1E-AB70-AF831C2AE4B9}"/>
    <cellStyle name="Comma 2 2 3 3 3 3" xfId="27506" xr:uid="{91520226-DDEC-45C8-97CE-E71BC36B6ECA}"/>
    <cellStyle name="Comma 2 2 3 3 3 4" xfId="24633" xr:uid="{C534BF66-BF21-49DA-ABE7-6E3501B6C37A}"/>
    <cellStyle name="Comma 2 2 3 3 4" xfId="21441" xr:uid="{EB4B7EBB-049C-41A9-A284-D84DD399D673}"/>
    <cellStyle name="Comma 2 2 3 3 4 3" xfId="27866" xr:uid="{3539BE53-AD6D-402E-9BB7-5935995A25B0}"/>
    <cellStyle name="Comma 2 2 3 3 4 4" xfId="24993" xr:uid="{5A5B2290-65A6-490B-8904-41A3091B7E72}"/>
    <cellStyle name="Comma 2 2 3 3 5" xfId="31834" xr:uid="{1A4203D0-D93B-4B00-99A9-609D5312D549}"/>
    <cellStyle name="Comma 2 2 3 3 6" xfId="26693" xr:uid="{AEEB55C6-9EC7-47F4-B1E7-5C23D0C0F51C}"/>
    <cellStyle name="Comma 2 2 3 3 8" xfId="23426" xr:uid="{410A3266-68C7-4102-B929-1B46E3F36C15}"/>
    <cellStyle name="Comma 2 2 3 4" xfId="9762" xr:uid="{37669D59-2F6E-429E-8649-03A451416733}"/>
    <cellStyle name="Comma 2 2 3 4 2" xfId="20972" xr:uid="{ECDFA82F-12DA-4B08-8EBB-6B9DCD08BAEE}"/>
    <cellStyle name="Comma 2 2 3 4 2 2" xfId="32501" xr:uid="{534804C4-52A1-4061-9B06-80A95276CD62}"/>
    <cellStyle name="Comma 2 2 3 4 2 3" xfId="27405" xr:uid="{286C95A2-3D65-4179-86EB-D2D053C56A81}"/>
    <cellStyle name="Comma 2 2 3 4 2 4" xfId="24532" xr:uid="{E47BC545-8522-4789-8FE8-35EE10BEEF73}"/>
    <cellStyle name="Comma 2 2 3 4 3" xfId="21339" xr:uid="{BDD173E9-CFC6-4D6B-8697-3067D71EB2E3}"/>
    <cellStyle name="Comma 2 2 3 4 3 3" xfId="27764" xr:uid="{8BABDA84-6459-4805-8F16-2F5096C4775D}"/>
    <cellStyle name="Comma 2 2 3 4 3 4" xfId="24891" xr:uid="{6D1378B0-E931-4B5E-8412-08D273469407}"/>
    <cellStyle name="Comma 2 2 3 4 4" xfId="31835" xr:uid="{3B1D1C50-57B1-4CF2-9F84-96929931C769}"/>
    <cellStyle name="Comma 2 2 3 4 5" xfId="26694" xr:uid="{15F00199-0F8E-437B-B43B-3F7F97DADF39}"/>
    <cellStyle name="Comma 2 2 3 4 7" xfId="23427" xr:uid="{6E51FE75-901C-4D2B-8E6A-5BE96FAC1BF7}"/>
    <cellStyle name="Comma 2 2 3 5" xfId="9763" xr:uid="{007A6515-7C6F-4703-B3F6-7826102082E6}"/>
    <cellStyle name="Comma 2 2 3 5 2" xfId="21130" xr:uid="{20BC860F-0AB5-45A3-91F0-CC8754553B48}"/>
    <cellStyle name="Comma 2 2 3 5 2 2" xfId="32659" xr:uid="{A968D1DB-12D8-4AAA-AE78-76FA4E36F806}"/>
    <cellStyle name="Comma 2 2 3 5 2 3" xfId="27563" xr:uid="{929BB347-D3E0-487E-BFA5-4F822BE6CCAF}"/>
    <cellStyle name="Comma 2 2 3 5 2 4" xfId="24690" xr:uid="{E0711037-45F9-419C-B926-AFB8A34E5258}"/>
    <cellStyle name="Comma 2 2 3 5 3" xfId="21498" xr:uid="{8085148D-8935-4911-85E3-BBF0AB606003}"/>
    <cellStyle name="Comma 2 2 3 5 3 3" xfId="27923" xr:uid="{CDCAF51A-6DF3-4E3A-B8AC-61930E6ED9E6}"/>
    <cellStyle name="Comma 2 2 3 5 3 4" xfId="25050" xr:uid="{581392B3-2D98-4D4D-8CCB-681FE437444D}"/>
    <cellStyle name="Comma 2 2 3 5 4" xfId="31836" xr:uid="{8C60F36F-ED53-4D69-A76E-1515F06030C0}"/>
    <cellStyle name="Comma 2 2 3 5 5" xfId="26695" xr:uid="{7B88AB54-AB60-44A6-A056-812EE47D2A6A}"/>
    <cellStyle name="Comma 2 2 3 5 7" xfId="23428" xr:uid="{DE6B8F84-BE63-4012-830E-2B3BEB98212F}"/>
    <cellStyle name="Comma 2 2 3 6" xfId="9764" xr:uid="{099C8774-AAB6-462D-AEB3-0CD42E8320F9}"/>
    <cellStyle name="Comma 2 2 3 6 2" xfId="31837" xr:uid="{6C6B338E-ACA3-4CBC-9209-8FDA8541A7B2}"/>
    <cellStyle name="Comma 2 2 3 6 3" xfId="26696" xr:uid="{057D9CD3-B793-47D5-88D3-8B18C781BE27}"/>
    <cellStyle name="Comma 2 2 3 6 5" xfId="23429" xr:uid="{6EA152E4-89FC-49B8-A0D4-8885DD5FC56D}"/>
    <cellStyle name="Comma 2 2 3 7" xfId="9765" xr:uid="{0BAA8979-185A-4110-B2DB-D5D27FEFD456}"/>
    <cellStyle name="Comma 2 2 3 7 2" xfId="31838" xr:uid="{8A2349B1-8B58-4921-832F-1AAF0FDC1A0C}"/>
    <cellStyle name="Comma 2 2 3 7 3" xfId="26697" xr:uid="{BA09BF53-7877-4E0A-A217-74EC9F94F88B}"/>
    <cellStyle name="Comma 2 2 3 7 5" xfId="23430" xr:uid="{3015BDC7-A064-47E5-8642-E4360E4B92DB}"/>
    <cellStyle name="Comma 2 2 3 8" xfId="9766" xr:uid="{AE28FC3C-08FB-46B9-B285-A4D423A4CC46}"/>
    <cellStyle name="Comma 2 2 3 8 2" xfId="31839" xr:uid="{504C12E7-0FAE-4289-AAFB-19D8464E3BA6}"/>
    <cellStyle name="Comma 2 2 3 8 3" xfId="26698" xr:uid="{F86FEF04-A30F-4265-8100-F62F0E9AAA29}"/>
    <cellStyle name="Comma 2 2 3 8 5" xfId="23431" xr:uid="{2E576ADB-503F-43A0-AE69-B63F59A3999F}"/>
    <cellStyle name="Comma 2 2 3 9" xfId="9767" xr:uid="{B4EC03C8-656E-420D-839F-272543FC09C1}"/>
    <cellStyle name="Comma 2 2 3 9 2" xfId="31840" xr:uid="{14E96174-DCCD-48BD-B673-A6C5D74CD990}"/>
    <cellStyle name="Comma 2 2 3 9 3" xfId="26699" xr:uid="{A0BC972F-2232-44AB-9377-B56D419568EF}"/>
    <cellStyle name="Comma 2 2 3 9 5" xfId="23432" xr:uid="{91E7A0D3-144A-4C0B-93A4-92EEBF7AF1F9}"/>
    <cellStyle name="Comma 2 2 3_Balanse ASA legal" xfId="16869" xr:uid="{D3D00E43-DB4C-4E33-99D4-F79128CA3FCE}"/>
    <cellStyle name="Comma 2 2 30" xfId="21901" xr:uid="{01D414C4-2520-4F68-B69D-AA7300752D90}"/>
    <cellStyle name="Comma 2 2 4" xfId="3856" xr:uid="{BE5C32A4-A3E7-44D8-85B9-05D3B451E31B}"/>
    <cellStyle name="Comma 2 2 4 10" xfId="9768" xr:uid="{A93FD92B-29D4-48E4-82EA-6BC637A22784}"/>
    <cellStyle name="Comma 2 2 4 10 2" xfId="31842" xr:uid="{26BF9F89-D4EC-4D06-869B-821C429F717A}"/>
    <cellStyle name="Comma 2 2 4 10 3" xfId="26700" xr:uid="{3DDC2F7C-9088-41A6-BD54-7D7B7EEECB2E}"/>
    <cellStyle name="Comma 2 2 4 10 5" xfId="23433" xr:uid="{11F7BDD4-F159-4CA6-9971-84F23CBE2D67}"/>
    <cellStyle name="Comma 2 2 4 11" xfId="31841" xr:uid="{B16990CB-F9D2-42BF-99B4-1A02C3F40175}"/>
    <cellStyle name="Comma 2 2 4 12" xfId="25843" xr:uid="{A3DCD74A-3D4E-4644-AE32-5BDF2CC7F97A}"/>
    <cellStyle name="Comma 2 2 4 13" xfId="22003" xr:uid="{78DD8752-6996-482A-BFA2-22B7395CA852}"/>
    <cellStyle name="Comma 2 2 4 2" xfId="9769" xr:uid="{EF7235D8-6344-4B45-B465-3BE3C45E7ACD}"/>
    <cellStyle name="Comma 2 2 4 2 2" xfId="20820" xr:uid="{FE79CA3E-3697-48EB-8A5E-4AD2382633D3}"/>
    <cellStyle name="Comma 2 2 4 2 2 2" xfId="21178" xr:uid="{47CF374C-64BD-45B9-88F9-1D7FBB4882B0}"/>
    <cellStyle name="Comma 2 2 4 2 2 2 3" xfId="27611" xr:uid="{B28F47D1-1AB9-4F89-8586-D858921F467E}"/>
    <cellStyle name="Comma 2 2 4 2 2 2 4" xfId="24738" xr:uid="{441D1BD9-248D-457E-B03E-F052DA052CFD}"/>
    <cellStyle name="Comma 2 2 4 2 2 3" xfId="21546" xr:uid="{A5E3E0EC-46E2-4DD3-B7CE-B2BE7E1ED012}"/>
    <cellStyle name="Comma 2 2 4 2 2 3 3" xfId="27971" xr:uid="{2BEA3FC6-85F0-4B95-B659-0B5B16948A23}"/>
    <cellStyle name="Comma 2 2 4 2 2 3 4" xfId="25098" xr:uid="{7EF0646F-DCA1-46BD-922F-DE9BA18230F0}"/>
    <cellStyle name="Comma 2 2 4 2 2 4" xfId="32354" xr:uid="{D5EF9F84-6B82-4E16-A017-A7744AE83308}"/>
    <cellStyle name="Comma 2 2 4 2 2 5" xfId="27258" xr:uid="{72BADED5-7C66-4B03-9697-139A1E4DE9B9}"/>
    <cellStyle name="Comma 2 2 4 2 2 6" xfId="24385" xr:uid="{6207388E-DE7F-43A2-A46F-A3D6AAF712FC}"/>
    <cellStyle name="Comma 2 2 4 2 3" xfId="21020" xr:uid="{5FBBD12C-BB4A-4309-86E0-731F77356666}"/>
    <cellStyle name="Comma 2 2 4 2 3 2" xfId="32549" xr:uid="{3836BFD5-5116-482F-BA5E-8CF3F78F159F}"/>
    <cellStyle name="Comma 2 2 4 2 3 3" xfId="27453" xr:uid="{279A37E4-542F-4BDA-8396-A80835E09EDD}"/>
    <cellStyle name="Comma 2 2 4 2 3 4" xfId="24580" xr:uid="{2E124ECC-F414-47D0-8FB7-B0FEFE8DD5CE}"/>
    <cellStyle name="Comma 2 2 4 2 4" xfId="21388" xr:uid="{02329A18-7448-4E2C-8E66-38E4A5592A59}"/>
    <cellStyle name="Comma 2 2 4 2 4 3" xfId="27813" xr:uid="{F87CA4C3-4E94-45D2-B080-6D1F7BF265E1}"/>
    <cellStyle name="Comma 2 2 4 2 4 4" xfId="24940" xr:uid="{CB7B8F2F-F640-44C4-A6B8-1DAEC6936A00}"/>
    <cellStyle name="Comma 2 2 4 2 5" xfId="31843" xr:uid="{8E0FAB19-6D8E-475C-9B4D-CC4F17022760}"/>
    <cellStyle name="Comma 2 2 4 2 6" xfId="26701" xr:uid="{4BD07468-0C81-49C6-9A2F-09473B332115}"/>
    <cellStyle name="Comma 2 2 4 2 8" xfId="23434" xr:uid="{3AEB501F-E01D-4B3A-876B-45BD303B2E69}"/>
    <cellStyle name="Comma 2 2 4 3" xfId="9770" xr:uid="{430B1CF9-5EE7-4A45-B458-660229A84876}"/>
    <cellStyle name="Comma 2 2 4 3 2" xfId="20873" xr:uid="{7DA949FA-CCE8-480B-92A5-C1626C243D3A}"/>
    <cellStyle name="Comma 2 2 4 3 2 2" xfId="21235" xr:uid="{D9F25E77-7286-4BF3-837D-01B8C84271AB}"/>
    <cellStyle name="Comma 2 2 4 3 2 2 3" xfId="27668" xr:uid="{9F546F17-7D35-4B37-A5C1-EE9AB69E3FD1}"/>
    <cellStyle name="Comma 2 2 4 3 2 2 4" xfId="24795" xr:uid="{24CB77A5-0348-42FA-91B4-A92EE7733B2E}"/>
    <cellStyle name="Comma 2 2 4 3 2 3" xfId="21603" xr:uid="{9A7E8FE1-9672-4266-A6F7-E48FB31B4BAC}"/>
    <cellStyle name="Comma 2 2 4 3 2 3 3" xfId="28028" xr:uid="{DF0E8B11-4D2A-4EA1-AE87-359B21E1420F}"/>
    <cellStyle name="Comma 2 2 4 3 2 3 4" xfId="25155" xr:uid="{A891AA6F-004D-4BC4-8346-775C15FC07A9}"/>
    <cellStyle name="Comma 2 2 4 3 2 4" xfId="32407" xr:uid="{92B43F12-DBEE-4BD6-AE0A-59D33CA8B8DB}"/>
    <cellStyle name="Comma 2 2 4 3 2 5" xfId="27311" xr:uid="{B4156448-F1FF-4EFB-906D-339F376134AB}"/>
    <cellStyle name="Comma 2 2 4 3 2 6" xfId="24438" xr:uid="{5E92D61D-E914-4AB2-B262-0C32EBF4F092}"/>
    <cellStyle name="Comma 2 2 4 3 3" xfId="21074" xr:uid="{4381BEF6-C861-4CD5-8307-879232D456F0}"/>
    <cellStyle name="Comma 2 2 4 3 3 2" xfId="32603" xr:uid="{DD9CA9D3-BB20-4106-A943-E5CB58576626}"/>
    <cellStyle name="Comma 2 2 4 3 3 3" xfId="27507" xr:uid="{78EDC7E2-C298-4B99-B827-A91D63ECA529}"/>
    <cellStyle name="Comma 2 2 4 3 3 4" xfId="24634" xr:uid="{055E1C30-61D8-4205-92E5-7ADBB050A120}"/>
    <cellStyle name="Comma 2 2 4 3 4" xfId="21442" xr:uid="{770F68C9-2FB7-45AC-BB19-C2F4DDC3D1EE}"/>
    <cellStyle name="Comma 2 2 4 3 4 3" xfId="27867" xr:uid="{7F69A574-153F-4515-8E4A-EDFF7BF54414}"/>
    <cellStyle name="Comma 2 2 4 3 4 4" xfId="24994" xr:uid="{CFD29DBE-74D4-4141-8467-7CA88F64E8DC}"/>
    <cellStyle name="Comma 2 2 4 3 5" xfId="31844" xr:uid="{D50302E4-86CD-4E32-9C09-1F593E6DC253}"/>
    <cellStyle name="Comma 2 2 4 3 6" xfId="26702" xr:uid="{C900C64C-956E-416C-950F-0CA0AEF77FED}"/>
    <cellStyle name="Comma 2 2 4 3 8" xfId="23435" xr:uid="{7361BC90-E701-4548-94C7-D3A5D23EA27A}"/>
    <cellStyle name="Comma 2 2 4 4" xfId="9771" xr:uid="{D706AEDC-4BE3-4580-85E8-038F10075D7E}"/>
    <cellStyle name="Comma 2 2 4 4 2" xfId="20973" xr:uid="{E4BAB562-D3C4-4396-9B60-449B4689700C}"/>
    <cellStyle name="Comma 2 2 4 4 2 2" xfId="32502" xr:uid="{99550B6F-12E2-43AD-9ADE-440D223FB415}"/>
    <cellStyle name="Comma 2 2 4 4 2 3" xfId="27406" xr:uid="{81C9D12E-12BB-4691-9092-05B82E668FA8}"/>
    <cellStyle name="Comma 2 2 4 4 2 4" xfId="24533" xr:uid="{1B30A59B-7921-44AD-9A10-558D3FE8B549}"/>
    <cellStyle name="Comma 2 2 4 4 3" xfId="21340" xr:uid="{6755DA0B-F7E3-47A5-B963-EA9F0FDF11F0}"/>
    <cellStyle name="Comma 2 2 4 4 3 3" xfId="27765" xr:uid="{E13A4529-ACBA-47A1-BC85-038F531F01E7}"/>
    <cellStyle name="Comma 2 2 4 4 3 4" xfId="24892" xr:uid="{F463AFE8-57E6-4154-B119-01457FD3B66B}"/>
    <cellStyle name="Comma 2 2 4 4 4" xfId="31845" xr:uid="{97CF0251-B63B-47E8-AA7C-15FE41BBBED2}"/>
    <cellStyle name="Comma 2 2 4 4 5" xfId="26703" xr:uid="{424DB48E-1651-43EF-B2C6-458DAF7C34E6}"/>
    <cellStyle name="Comma 2 2 4 4 7" xfId="23436" xr:uid="{72C677E8-33B8-48B9-9241-7B72984F7E63}"/>
    <cellStyle name="Comma 2 2 4 5" xfId="9772" xr:uid="{6C47793D-8EF0-4943-9290-D42C4E22B468}"/>
    <cellStyle name="Comma 2 2 4 5 2" xfId="21131" xr:uid="{B4AE7C12-AEC2-4167-B75B-1089B9847D5F}"/>
    <cellStyle name="Comma 2 2 4 5 2 2" xfId="32660" xr:uid="{2EA6ADD6-F489-4B9C-99AB-6B2EFC43E092}"/>
    <cellStyle name="Comma 2 2 4 5 2 3" xfId="27564" xr:uid="{7E6A8AAA-C97F-4D35-A166-1901E034BAFE}"/>
    <cellStyle name="Comma 2 2 4 5 2 4" xfId="24691" xr:uid="{39130613-DA7E-4C5A-BA00-0B66A6B744E8}"/>
    <cellStyle name="Comma 2 2 4 5 3" xfId="21499" xr:uid="{A1ED680C-8DA5-471C-BC8C-996A2834D197}"/>
    <cellStyle name="Comma 2 2 4 5 3 3" xfId="27924" xr:uid="{091C922E-4500-46A5-BD84-C8E7C1F5B9A8}"/>
    <cellStyle name="Comma 2 2 4 5 3 4" xfId="25051" xr:uid="{66299EEE-86EF-4315-9FAC-65CC9C1A6219}"/>
    <cellStyle name="Comma 2 2 4 5 4" xfId="31846" xr:uid="{3A016472-46C5-43AC-94D6-9BEE4BD7C2FE}"/>
    <cellStyle name="Comma 2 2 4 5 5" xfId="26704" xr:uid="{81CB0578-96B5-42AF-A09F-00F0E1678FB2}"/>
    <cellStyle name="Comma 2 2 4 5 7" xfId="23437" xr:uid="{79D462D8-B0F7-4D84-97E7-586F53DAD9A2}"/>
    <cellStyle name="Comma 2 2 4 6" xfId="9773" xr:uid="{E01A97A8-8254-4FB2-9872-9CB266EC2B8C}"/>
    <cellStyle name="Comma 2 2 4 6 2" xfId="31847" xr:uid="{814AF75F-4CAC-40C1-B60B-E42B12A0538A}"/>
    <cellStyle name="Comma 2 2 4 6 3" xfId="26705" xr:uid="{F1EA3C9C-1B87-48C3-AC63-2FFA6C844252}"/>
    <cellStyle name="Comma 2 2 4 6 5" xfId="23438" xr:uid="{CA728813-F98A-4E56-821A-0C7D7E1B8D2F}"/>
    <cellStyle name="Comma 2 2 4 7" xfId="9774" xr:uid="{379985B5-79D1-4277-80C4-206E4F5BFDF7}"/>
    <cellStyle name="Comma 2 2 4 7 2" xfId="31848" xr:uid="{4CC04EF5-F18F-4EEA-AF59-CB643691DB21}"/>
    <cellStyle name="Comma 2 2 4 7 3" xfId="26706" xr:uid="{3DD81F4F-8EC7-404B-933C-691FB6E6B643}"/>
    <cellStyle name="Comma 2 2 4 7 5" xfId="23439" xr:uid="{2BC736AD-98F6-4CCE-B65C-7F29802F21CE}"/>
    <cellStyle name="Comma 2 2 4 8" xfId="9775" xr:uid="{BB7EE88D-4DB8-417A-898E-1D4CB11CC7B8}"/>
    <cellStyle name="Comma 2 2 4 8 2" xfId="31849" xr:uid="{5CA6EC05-635E-4563-9623-09D59D341310}"/>
    <cellStyle name="Comma 2 2 4 8 3" xfId="26707" xr:uid="{2ED746C5-161A-4A06-913D-879F5256B660}"/>
    <cellStyle name="Comma 2 2 4 8 5" xfId="23440" xr:uid="{77B865D7-C583-4220-909B-2F8477B68EEF}"/>
    <cellStyle name="Comma 2 2 4 9" xfId="9776" xr:uid="{D55DC892-1BBA-474C-A126-1208B0BA5895}"/>
    <cellStyle name="Comma 2 2 4 9 2" xfId="31850" xr:uid="{26271D75-717D-433E-94ED-B3A3138B8C8E}"/>
    <cellStyle name="Comma 2 2 4 9 3" xfId="26708" xr:uid="{F3C0C581-3F20-4096-8110-C6C7FA37CF33}"/>
    <cellStyle name="Comma 2 2 4 9 5" xfId="23441" xr:uid="{F3C55760-BEC4-4676-B3F7-261160208A81}"/>
    <cellStyle name="Comma 2 2 4_Balanse ASA legal" xfId="16870" xr:uid="{5701A411-8A13-4025-9B3A-A9203E9C3E3E}"/>
    <cellStyle name="Comma 2 2 5" xfId="3882" xr:uid="{07EDFA33-69E7-4209-B3BF-04CD3A78296F}"/>
    <cellStyle name="Comma 2 2 5 10" xfId="9777" xr:uid="{3C6EDE91-0515-4C39-B3DB-3CCA2E31B817}"/>
    <cellStyle name="Comma 2 2 5 10 2" xfId="31852" xr:uid="{337CBC53-BF19-44EB-8EBC-C6D2D17E8FDF}"/>
    <cellStyle name="Comma 2 2 5 10 3" xfId="26709" xr:uid="{567A2B9B-3343-422C-BB50-787CD6E10A69}"/>
    <cellStyle name="Comma 2 2 5 10 5" xfId="23442" xr:uid="{E4024BDC-3D76-4836-BD16-D80A3144CE29}"/>
    <cellStyle name="Comma 2 2 5 11" xfId="31851" xr:uid="{793F7A00-B58E-47E7-A75C-360B4A8B7260}"/>
    <cellStyle name="Comma 2 2 5 12" xfId="25844" xr:uid="{0376E8BD-8CE9-4E47-AD38-C3CFF1564B92}"/>
    <cellStyle name="Comma 2 2 5 13" xfId="22011" xr:uid="{4C838F6F-AE73-4AB1-B9BF-D1B37CEB9C35}"/>
    <cellStyle name="Comma 2 2 5 2" xfId="9778" xr:uid="{51F57D1D-51E9-4C00-88E4-A590DA75884C}"/>
    <cellStyle name="Comma 2 2 5 2 2" xfId="20821" xr:uid="{602796AD-CCC6-46B4-9E4A-7D1D829D7D31}"/>
    <cellStyle name="Comma 2 2 5 2 2 2" xfId="21179" xr:uid="{DD9A429A-2489-4D9C-B86A-A02A450299D4}"/>
    <cellStyle name="Comma 2 2 5 2 2 2 3" xfId="27612" xr:uid="{DED2976D-5C92-45D9-9A47-D2A216A6104D}"/>
    <cellStyle name="Comma 2 2 5 2 2 2 4" xfId="24739" xr:uid="{CE18DAB3-3E1F-4AC2-B3F1-1A47C8154EFC}"/>
    <cellStyle name="Comma 2 2 5 2 2 3" xfId="21547" xr:uid="{BC74CBF3-7E37-4402-82D4-6922F9E5F7BE}"/>
    <cellStyle name="Comma 2 2 5 2 2 3 3" xfId="27972" xr:uid="{6CDB07E4-97B4-49B9-B781-D046BD24ADEF}"/>
    <cellStyle name="Comma 2 2 5 2 2 3 4" xfId="25099" xr:uid="{B72731CC-5D4B-4F52-9A0C-922CA8C77A18}"/>
    <cellStyle name="Comma 2 2 5 2 2 4" xfId="32355" xr:uid="{58F7BCFA-A086-4BFB-842B-E2C7C902646E}"/>
    <cellStyle name="Comma 2 2 5 2 2 5" xfId="27259" xr:uid="{DB1F999C-81E0-44AF-A3C3-097F6C0E7CEE}"/>
    <cellStyle name="Comma 2 2 5 2 2 6" xfId="24386" xr:uid="{BC643636-BE74-425D-BF5E-BAE45EC7CAD2}"/>
    <cellStyle name="Comma 2 2 5 2 3" xfId="21021" xr:uid="{984C28FA-0DD0-450F-90A6-182EB7556AA2}"/>
    <cellStyle name="Comma 2 2 5 2 3 2" xfId="32550" xr:uid="{C95B4691-432D-4A3B-BE1D-37159EC41EAD}"/>
    <cellStyle name="Comma 2 2 5 2 3 3" xfId="27454" xr:uid="{480A1697-93C1-4D72-80E6-032E86559A88}"/>
    <cellStyle name="Comma 2 2 5 2 3 4" xfId="24581" xr:uid="{B57FD687-8261-4C90-882F-A6E39D9C247C}"/>
    <cellStyle name="Comma 2 2 5 2 4" xfId="21389" xr:uid="{59D4F400-BF1A-4D5A-9EAD-1F9346886BB8}"/>
    <cellStyle name="Comma 2 2 5 2 4 3" xfId="27814" xr:uid="{96B5A616-7E87-4449-B1C0-3497D4ADC01B}"/>
    <cellStyle name="Comma 2 2 5 2 4 4" xfId="24941" xr:uid="{E3BADDDF-008D-41D8-81FC-310B4F55E8C0}"/>
    <cellStyle name="Comma 2 2 5 2 5" xfId="31853" xr:uid="{D85D3866-40A1-4AD2-9AAE-601EB878143B}"/>
    <cellStyle name="Comma 2 2 5 2 6" xfId="26710" xr:uid="{B0878036-6E64-4202-97C9-30656B5D4438}"/>
    <cellStyle name="Comma 2 2 5 2 8" xfId="23443" xr:uid="{D5457640-B652-431C-ABA1-24DE8C8FF674}"/>
    <cellStyle name="Comma 2 2 5 3" xfId="9779" xr:uid="{4246E409-AC09-482F-AF47-7AB0F338C8FD}"/>
    <cellStyle name="Comma 2 2 5 3 2" xfId="20874" xr:uid="{4CC9AA87-ACE5-45BE-83E7-427F25805E67}"/>
    <cellStyle name="Comma 2 2 5 3 2 2" xfId="21236" xr:uid="{0246C5F4-8828-4EA0-AC4F-61853565CD17}"/>
    <cellStyle name="Comma 2 2 5 3 2 2 3" xfId="27669" xr:uid="{0878CC20-59B5-4D73-9B07-CD9E703438F2}"/>
    <cellStyle name="Comma 2 2 5 3 2 2 4" xfId="24796" xr:uid="{2F455478-1F59-42E4-9C01-24F325CB4A03}"/>
    <cellStyle name="Comma 2 2 5 3 2 3" xfId="21604" xr:uid="{A863AC0A-B5B6-4805-8680-D2105DD8637E}"/>
    <cellStyle name="Comma 2 2 5 3 2 3 3" xfId="28029" xr:uid="{5BF32C66-3943-401D-BD67-3AF40DBC8573}"/>
    <cellStyle name="Comma 2 2 5 3 2 3 4" xfId="25156" xr:uid="{27EAFFF3-270C-4EFB-B5BD-FC29EB3956C8}"/>
    <cellStyle name="Comma 2 2 5 3 2 4" xfId="32408" xr:uid="{DC7FCD7A-B837-4985-AAE6-062F1CD1ADB4}"/>
    <cellStyle name="Comma 2 2 5 3 2 5" xfId="27312" xr:uid="{C72D8DB0-5E28-4454-9E3B-2D316FEC0016}"/>
    <cellStyle name="Comma 2 2 5 3 2 6" xfId="24439" xr:uid="{21AFEB9E-AA1D-4E4A-997C-EA8A4A5F43AC}"/>
    <cellStyle name="Comma 2 2 5 3 3" xfId="21075" xr:uid="{31A89FAD-8FD5-4D97-BFD1-D280DFD6510E}"/>
    <cellStyle name="Comma 2 2 5 3 3 2" xfId="32604" xr:uid="{D0B1621A-2FDD-4A91-B8E9-192EB5EBD7F8}"/>
    <cellStyle name="Comma 2 2 5 3 3 3" xfId="27508" xr:uid="{FFD5BD09-9882-495A-8113-C2D525C5CEDA}"/>
    <cellStyle name="Comma 2 2 5 3 3 4" xfId="24635" xr:uid="{A5EAC8FB-02CA-4B5B-9484-835AD6373342}"/>
    <cellStyle name="Comma 2 2 5 3 4" xfId="21443" xr:uid="{276FF7E6-72F7-490A-9EBC-CE45721E3757}"/>
    <cellStyle name="Comma 2 2 5 3 4 3" xfId="27868" xr:uid="{CC58BDBC-8D07-4CBB-B181-4B42B8159E26}"/>
    <cellStyle name="Comma 2 2 5 3 4 4" xfId="24995" xr:uid="{259026AF-6B63-4BA5-A818-09044BF7DF0D}"/>
    <cellStyle name="Comma 2 2 5 3 5" xfId="31854" xr:uid="{43CEE335-17F2-47B2-935C-489ADD40318B}"/>
    <cellStyle name="Comma 2 2 5 3 6" xfId="26711" xr:uid="{33368035-C483-4ED6-B335-CE874C5202CE}"/>
    <cellStyle name="Comma 2 2 5 3 8" xfId="23444" xr:uid="{DF67AAC2-B87E-4CEC-BA6C-7E003DFC0CD0}"/>
    <cellStyle name="Comma 2 2 5 4" xfId="9780" xr:uid="{8A6FD5AF-53C0-4433-8C62-6743691EAEBF}"/>
    <cellStyle name="Comma 2 2 5 4 2" xfId="20974" xr:uid="{6FBFE46C-5E09-4981-8C91-D043FE3BA055}"/>
    <cellStyle name="Comma 2 2 5 4 2 2" xfId="32503" xr:uid="{BD72A4B0-FE80-420A-8F35-676EC6757BCC}"/>
    <cellStyle name="Comma 2 2 5 4 2 3" xfId="27407" xr:uid="{1A2717F2-719C-4E18-82C7-713724426220}"/>
    <cellStyle name="Comma 2 2 5 4 2 4" xfId="24534" xr:uid="{51A71066-1E88-4980-A8C3-7FF4AF34ADAB}"/>
    <cellStyle name="Comma 2 2 5 4 3" xfId="21341" xr:uid="{B584B889-C205-40A3-BE3F-BCC009DEDCC3}"/>
    <cellStyle name="Comma 2 2 5 4 3 3" xfId="27766" xr:uid="{0CEF5398-1F16-42E5-8699-5CB82B930811}"/>
    <cellStyle name="Comma 2 2 5 4 3 4" xfId="24893" xr:uid="{E3385789-563D-4395-AFAA-EE20625299B3}"/>
    <cellStyle name="Comma 2 2 5 4 4" xfId="31855" xr:uid="{A17182D3-096C-4415-90FF-D5C12DB9F9FF}"/>
    <cellStyle name="Comma 2 2 5 4 5" xfId="26712" xr:uid="{5B190271-EE63-426C-9213-70797504A8FF}"/>
    <cellStyle name="Comma 2 2 5 4 7" xfId="23445" xr:uid="{F00778DF-D0F5-41E4-AD53-4F868AEAFDA1}"/>
    <cellStyle name="Comma 2 2 5 5" xfId="9781" xr:uid="{B5B9B3ED-6A32-4129-A736-6C8CD50E7485}"/>
    <cellStyle name="Comma 2 2 5 5 2" xfId="21132" xr:uid="{BBA3671A-BC89-4B47-9203-451B2C6330A6}"/>
    <cellStyle name="Comma 2 2 5 5 2 2" xfId="32661" xr:uid="{1690F707-EC98-48B2-A788-80DC3803B63C}"/>
    <cellStyle name="Comma 2 2 5 5 2 3" xfId="27565" xr:uid="{86DA1EEA-E39C-460C-AA9D-62F2EBFFBFE2}"/>
    <cellStyle name="Comma 2 2 5 5 2 4" xfId="24692" xr:uid="{F98B46B3-D5E1-4453-B327-7E175D88A4D8}"/>
    <cellStyle name="Comma 2 2 5 5 3" xfId="21500" xr:uid="{CE58AD15-FB7C-4D33-B5CE-FCC3968C4B8A}"/>
    <cellStyle name="Comma 2 2 5 5 3 3" xfId="27925" xr:uid="{074C1540-5FF9-4AF5-9BE3-B27DDC0EC36A}"/>
    <cellStyle name="Comma 2 2 5 5 3 4" xfId="25052" xr:uid="{80920467-95E5-4308-83CF-93318E2BAF06}"/>
    <cellStyle name="Comma 2 2 5 5 4" xfId="31856" xr:uid="{8CFAB97F-AB3A-48AD-BAD4-8A5ABD231989}"/>
    <cellStyle name="Comma 2 2 5 5 5" xfId="26713" xr:uid="{2B99C2F9-0060-40B2-BC45-218E26455F0D}"/>
    <cellStyle name="Comma 2 2 5 5 7" xfId="23446" xr:uid="{13836BD8-2436-4369-9C62-3FFC9947EAA4}"/>
    <cellStyle name="Comma 2 2 5 6" xfId="9782" xr:uid="{32C96CB4-F3A2-43BE-8C1A-7A060F16A77D}"/>
    <cellStyle name="Comma 2 2 5 6 2" xfId="31857" xr:uid="{9A91BB87-AEB2-409E-9E8E-F05B63B24FFD}"/>
    <cellStyle name="Comma 2 2 5 6 3" xfId="26714" xr:uid="{BBC8DCDA-AE3E-4C20-ACEF-1737D281680F}"/>
    <cellStyle name="Comma 2 2 5 6 5" xfId="23447" xr:uid="{5D32786A-7BB9-4D9C-A38C-D8E46A7F88AA}"/>
    <cellStyle name="Comma 2 2 5 7" xfId="9783" xr:uid="{412E9528-57AB-478B-A423-31EA76C04F61}"/>
    <cellStyle name="Comma 2 2 5 7 2" xfId="31858" xr:uid="{F3CBE9CB-1ACC-4DCD-A556-BAA073D7627E}"/>
    <cellStyle name="Comma 2 2 5 7 3" xfId="26715" xr:uid="{EC4A7046-226C-4799-82D3-CD2478320FED}"/>
    <cellStyle name="Comma 2 2 5 7 5" xfId="23448" xr:uid="{23144DD2-8269-4B5C-A630-D1218A2572E8}"/>
    <cellStyle name="Comma 2 2 5 8" xfId="9784" xr:uid="{B5C6EB5C-228A-405D-B08C-048FBAC8EFB1}"/>
    <cellStyle name="Comma 2 2 5 8 2" xfId="31859" xr:uid="{470D4A85-4710-4CD6-B6D5-D26F0F4F04D5}"/>
    <cellStyle name="Comma 2 2 5 8 3" xfId="26716" xr:uid="{8F0D057F-CA4C-4332-BB5B-72C05D5931D4}"/>
    <cellStyle name="Comma 2 2 5 8 5" xfId="23449" xr:uid="{0E13AA72-01DA-4500-9AB0-FBE6C5DD1FC4}"/>
    <cellStyle name="Comma 2 2 5 9" xfId="9785" xr:uid="{CDCC3EDA-F856-4107-9B09-3E3BF9084361}"/>
    <cellStyle name="Comma 2 2 5 9 2" xfId="31860" xr:uid="{880E93E0-A28A-493D-8E7C-AEC58D74F6AF}"/>
    <cellStyle name="Comma 2 2 5 9 3" xfId="26717" xr:uid="{7B347ED3-11F6-4C2B-94E0-640B04687E1D}"/>
    <cellStyle name="Comma 2 2 5 9 5" xfId="23450" xr:uid="{87E16923-90A8-42C4-BADE-9AB8348057D3}"/>
    <cellStyle name="Comma 2 2 5_Balanse ASA legal" xfId="16871" xr:uid="{70D4AF91-A946-4456-9572-EBE5EFF15FE3}"/>
    <cellStyle name="Comma 2 2 6" xfId="3894" xr:uid="{111B5DFA-9AF0-4527-B3A1-F87BF846932A}"/>
    <cellStyle name="Comma 2 2 6 10" xfId="9786" xr:uid="{14F00C40-606F-4C35-8B5D-086629DD68B0}"/>
    <cellStyle name="Comma 2 2 6 2" xfId="3998" xr:uid="{3C3E1E60-9235-44F0-BBA9-D4EB3FEC90B9}"/>
    <cellStyle name="Comma 2 2 6 2 2" xfId="3736" xr:uid="{2E5F3124-76E3-4FDC-A396-6ED9FC07C3F8}"/>
    <cellStyle name="Comma 2 2 6 2 2 2" xfId="3788" xr:uid="{299F386C-30CF-43BA-92A1-55447304A70D}"/>
    <cellStyle name="Comma 2 2 6 2 2 2 2" xfId="9788" xr:uid="{DD97415C-CDC3-41CD-8959-CA96CBB130FE}"/>
    <cellStyle name="Comma 2 2 6 2 2 2 2 2" xfId="23453" xr:uid="{CFD99247-FA30-4023-9A1D-2A587618B6DD}"/>
    <cellStyle name="Comma 2 2 6 2 2 2 3" xfId="9789" xr:uid="{F70ED898-5739-4D8A-BA68-740684BFD5AE}"/>
    <cellStyle name="Comma 2 2 6 2 2 2 3 2" xfId="23454" xr:uid="{981B91AC-C34D-470F-BA6B-91798234B1FA}"/>
    <cellStyle name="Comma 2 2 6 2 2 2 4" xfId="9790" xr:uid="{AD282480-4CDE-4F02-931F-F08C5CA46222}"/>
    <cellStyle name="Comma 2 2 6 2 2 2 4 2" xfId="23455" xr:uid="{3F63C528-901E-4F87-BA54-1973CEDA7562}"/>
    <cellStyle name="Comma 2 2 6 2 2 2 5" xfId="9787" xr:uid="{F10D52EA-2C11-4BBB-991B-484C71A08EAE}"/>
    <cellStyle name="Comma 2 2 6 2 2 3" xfId="3835" xr:uid="{363052B4-284A-4950-9894-C99A495912F0}"/>
    <cellStyle name="Comma 2 2 6 2 2 3 2" xfId="9791" xr:uid="{5F363904-F60F-405E-ACFC-B48692E93057}"/>
    <cellStyle name="Comma 2 2 6 2 2 3 2 2" xfId="23457" xr:uid="{09A887B0-E40C-4C92-89E1-FEBBAAB5015E}"/>
    <cellStyle name="Comma 2 2 6 2 2 3 3" xfId="23456" xr:uid="{B2B39C6D-E8EC-47E0-BBAE-38C0FA7599FF}"/>
    <cellStyle name="Comma 2 2 6 2 2 4" xfId="4701" xr:uid="{BC83B246-B156-4256-8EC0-8BF7E0B75E32}"/>
    <cellStyle name="Comma 2 2 6 2 2 4 2" xfId="9793" xr:uid="{91A5A217-6224-4E1A-81C4-A996CBAC6D6E}"/>
    <cellStyle name="Comma 2 2 6 2 2 4 2 2" xfId="23458" xr:uid="{259F8623-425F-4E5B-84A2-1F29BBD7748F}"/>
    <cellStyle name="Comma 2 2 6 2 2 4 3" xfId="9792" xr:uid="{52D3DFE3-ABC9-4257-BA23-B95BC86C2811}"/>
    <cellStyle name="Comma 2 2 6 2 2 5" xfId="5228" xr:uid="{74BEF977-2DEA-4301-80D1-F358C8631BB5}"/>
    <cellStyle name="Comma 2 2 6 2 2 5 2" xfId="9795" xr:uid="{24D2F756-8830-499B-983C-94B2E3C7DD12}"/>
    <cellStyle name="Comma 2 2 6 2 2 5 2 2" xfId="23459" xr:uid="{5C491C10-B2DD-4D1D-B8AD-607DA331F613}"/>
    <cellStyle name="Comma 2 2 6 2 2 5 3" xfId="9794" xr:uid="{E5BD970B-C1F3-4D01-9210-93ABC1657D61}"/>
    <cellStyle name="Comma 2 2 6 2 2 6" xfId="5285" xr:uid="{2F172E3C-01D9-4E9B-9775-EE794C55C450}"/>
    <cellStyle name="Comma 2 2 6 2 2 7" xfId="4425" xr:uid="{A0391111-1480-4E1B-850E-83BFC6170868}"/>
    <cellStyle name="Comma 2 2 6 2 2 8" xfId="23452" xr:uid="{DDAC1005-93E5-45C6-A03C-FDD1FC7534F7}"/>
    <cellStyle name="Comma 2 2 6 2 3" xfId="5060" xr:uid="{BDC6598C-F79F-4C18-AE44-A0A975E3816C}"/>
    <cellStyle name="Comma 2 2 6 2 3 2" xfId="9796" xr:uid="{319A7E99-E936-4BAF-A95B-8434C53A4A70}"/>
    <cellStyle name="Comma 2 2 6 2 3 2 2" xfId="23461" xr:uid="{B3ACBB32-C3FB-4F95-9F93-018B9CDD2DBE}"/>
    <cellStyle name="Comma 2 2 6 2 3 3" xfId="23460" xr:uid="{C660C4E1-42AE-4651-A841-3C7FA868A27A}"/>
    <cellStyle name="Comma 2 2 6 2 4" xfId="3764" xr:uid="{970E4E3C-90C8-41A8-BB77-34456E9A759C}"/>
    <cellStyle name="Comma 2 2 6 2 4 2" xfId="16872" xr:uid="{CD3313A7-2A15-411C-9DD4-DD5F976042BB}"/>
    <cellStyle name="Comma 2 2 6 2 4 3" xfId="9797" xr:uid="{287434A9-919D-4D99-B1E4-F9B62DF17F4C}"/>
    <cellStyle name="Comma 2 2 6 2 5" xfId="5303" xr:uid="{9170FFD2-7DA2-4B47-868E-8C1C24905A0A}"/>
    <cellStyle name="Comma 2 2 6 2 5 2" xfId="9799" xr:uid="{5EA24FAD-8347-454C-8DD2-1CDECD4AD8A7}"/>
    <cellStyle name="Comma 2 2 6 2 5 3" xfId="9798" xr:uid="{00326F2D-557E-4F7D-B2D7-24B793F3A79B}"/>
    <cellStyle name="Comma 2 2 6 2 5 4" xfId="23462" xr:uid="{454E72B0-605D-4FED-93F7-16F5FDE70B5E}"/>
    <cellStyle name="Comma 2 2 6 2 5_RES FLAT" xfId="16873" xr:uid="{98E1D612-3737-42D6-AF05-DF3F826338DC}"/>
    <cellStyle name="Comma 2 2 6 2 6" xfId="5383" xr:uid="{75DC64F3-C217-4F1E-A8C5-6F812E07E7FA}"/>
    <cellStyle name="Comma 2 2 6 2 6 2" xfId="9801" xr:uid="{A8F797AD-B455-4861-9268-CF05B88076E4}"/>
    <cellStyle name="Comma 2 2 6 2 6 3" xfId="9800" xr:uid="{3A4B36EC-7341-4406-891A-A3E5E0479244}"/>
    <cellStyle name="Comma 2 2 6 2 6 4" xfId="23463" xr:uid="{B6E7087F-1DDD-4AF5-998F-489239CF4CD0}"/>
    <cellStyle name="Comma 2 2 6 2 7" xfId="4534" xr:uid="{3A34351A-8EB6-44A0-9A6E-EEC622E90F95}"/>
    <cellStyle name="Comma 2 2 6 2 8" xfId="5488" xr:uid="{46949106-5AD4-47BF-8E6F-2710AD48A6ED}"/>
    <cellStyle name="Comma 2 2 6 2 9" xfId="22096" xr:uid="{CCD5CB5A-8F69-4045-96E9-CEA9438D1580}"/>
    <cellStyle name="Comma 2 2 6 3" xfId="4623" xr:uid="{FE3A9A36-0328-46A3-8B46-BA725F25E969}"/>
    <cellStyle name="Comma 2 2 6 3 2" xfId="4957" xr:uid="{F03CC56D-E86C-496D-AAC4-392E1FC9D62B}"/>
    <cellStyle name="Comma 2 2 6 3 2 2" xfId="16875" xr:uid="{D6D127FB-4D49-4ADD-8330-6AFD65A7821D}"/>
    <cellStyle name="Comma 2 2 6 3 2 2 2" xfId="16876" xr:uid="{0850195F-439F-441E-94DC-52508C603116}"/>
    <cellStyle name="Comma 2 2 6 3 2 3" xfId="9803" xr:uid="{B8F949BE-BA1C-48A7-9902-4067C4F14C35}"/>
    <cellStyle name="Comma 2 2 6 3 2_RES FLAT" xfId="16874" xr:uid="{31B0A1CA-6932-4F48-9232-9860D5411DB0}"/>
    <cellStyle name="Comma 2 2 6 3 3" xfId="5338" xr:uid="{616CD41B-8C2C-4D8F-BD20-3F5674999725}"/>
    <cellStyle name="Comma 2 2 6 3 3 2" xfId="16877" xr:uid="{87925EAA-0B3E-49EE-A7CF-42782A128D5B}"/>
    <cellStyle name="Comma 2 2 6 3 3 3" xfId="9804" xr:uid="{EC3AE467-ABA5-4EC8-8AFD-8579A9610166}"/>
    <cellStyle name="Comma 2 2 6 3 4" xfId="4480" xr:uid="{2AE7BBB1-C235-4A99-A761-9A051FB2572C}"/>
    <cellStyle name="Comma 2 2 6 3 4 2" xfId="9806" xr:uid="{A572E7B4-3234-445D-AC55-F61CD8C43770}"/>
    <cellStyle name="Comma 2 2 6 3 4 3" xfId="9805" xr:uid="{33C734C0-A3A9-479A-8343-1D36A5B53DA5}"/>
    <cellStyle name="Comma 2 2 6 3 4 4" xfId="23464" xr:uid="{D158B7C0-5991-4CCF-BCDA-667C47F187B1}"/>
    <cellStyle name="Comma 2 2 6 3 4_RES FLAT" xfId="16878" xr:uid="{12769684-2D8B-42B9-83F0-286768338B02}"/>
    <cellStyle name="Comma 2 2 6 3 5" xfId="778" xr:uid="{A4E2FA1C-C441-4F9D-A505-24D51B6CE235}"/>
    <cellStyle name="Comma 2 2 6 3 5 2" xfId="9807" xr:uid="{F0A102EF-AB01-484C-816D-652B61F11708}"/>
    <cellStyle name="Comma 2 2 6 3 6" xfId="5508" xr:uid="{A5DD1F3C-42DA-425C-9EFC-18ADEE2835F4}"/>
    <cellStyle name="Comma 2 2 6 3 7" xfId="3786" xr:uid="{007722F2-C50B-40D9-AF4C-8F1C97D475EA}"/>
    <cellStyle name="Comma 2 2 6 3 8" xfId="9802" xr:uid="{2473C812-92E2-4C43-BB51-4919B0318874}"/>
    <cellStyle name="Comma 2 2 6 4" xfId="4510" xr:uid="{D73A1D9D-D448-4314-AFA0-569837399DED}"/>
    <cellStyle name="Comma 2 2 6 4 2" xfId="9808" xr:uid="{FF96BCE8-AA09-42E9-8CDA-8E5BC17DEF4E}"/>
    <cellStyle name="Comma 2 2 6 4 2 2" xfId="23466" xr:uid="{ED2852AF-1C64-496F-AD56-33988D12A918}"/>
    <cellStyle name="Comma 2 2 6 4 3" xfId="23465" xr:uid="{6D4351A1-016A-41B6-B020-CFEEB6A06C5E}"/>
    <cellStyle name="Comma 2 2 6 5" xfId="4533" xr:uid="{5CFCC825-774D-4A23-8D08-644A9A907CB2}"/>
    <cellStyle name="Comma 2 2 6 5 2" xfId="9810" xr:uid="{B4021702-34A1-4B4E-A8BC-4BF7A997127D}"/>
    <cellStyle name="Comma 2 2 6 5 2 2" xfId="23467" xr:uid="{2288A83E-AD74-43D5-AD19-22616E0D8249}"/>
    <cellStyle name="Comma 2 2 6 5 3" xfId="9809" xr:uid="{BFAB606F-E9C9-41FC-B188-5F74A0735727}"/>
    <cellStyle name="Comma 2 2 6 6" xfId="3664" xr:uid="{C9BB99E1-B511-45A7-A9D2-6CCBF7A69E7D}"/>
    <cellStyle name="Comma 2 2 6 6 2" xfId="9812" xr:uid="{FCAEA6AA-E044-4D5D-8DB3-2D6F787413A1}"/>
    <cellStyle name="Comma 2 2 6 6 2 2" xfId="23468" xr:uid="{302161D0-CE6D-45C8-A5D2-8280352AED31}"/>
    <cellStyle name="Comma 2 2 6 6 3" xfId="9811" xr:uid="{B31F5213-0B66-4D44-AFF9-FBFFE8548D8D}"/>
    <cellStyle name="Comma 2 2 6 7" xfId="5416" xr:uid="{85D66A14-CF4C-4231-B687-4B2DA9A4C785}"/>
    <cellStyle name="Comma 2 2 6 7 2" xfId="23451" xr:uid="{42D9B20D-9AF5-48C8-A9D0-0727B3E66494}"/>
    <cellStyle name="Comma 2 2 6 8" xfId="4635" xr:uid="{DF60D425-A4C0-429A-B18F-C4A613551913}"/>
    <cellStyle name="Comma 2 2 6 9" xfId="5602" xr:uid="{92C2C853-6A08-40F1-A040-62CFAE9FBE7D}"/>
    <cellStyle name="Comma 2 2 7" xfId="3902" xr:uid="{3FA31BB2-1ED7-4525-B2AB-E35961E2D3CD}"/>
    <cellStyle name="Comma 2 2 7 10" xfId="9814" xr:uid="{428AF832-3EA0-47D7-B92D-B0CD2AA1044E}"/>
    <cellStyle name="Comma 2 2 7 10 2" xfId="31861" xr:uid="{35665C77-5BC0-43B3-821E-C91555E38133}"/>
    <cellStyle name="Comma 2 2 7 10 3" xfId="26718" xr:uid="{4485E812-3A1B-4215-9DAB-DA03517E0D9A}"/>
    <cellStyle name="Comma 2 2 7 10 5" xfId="23469" xr:uid="{730B4516-114D-4D3E-B56C-6AD03D48135F}"/>
    <cellStyle name="Comma 2 2 7 11" xfId="9815" xr:uid="{6ECE249E-529E-4FB2-9C9C-493DE7D48F0C}"/>
    <cellStyle name="Comma 2 2 7 11 2" xfId="31862" xr:uid="{8011A64F-6125-4261-93E3-9C6BD0848340}"/>
    <cellStyle name="Comma 2 2 7 11 3" xfId="26719" xr:uid="{C33A02A2-324C-4B08-B79B-3CE221A0ECBA}"/>
    <cellStyle name="Comma 2 2 7 11 5" xfId="23470" xr:uid="{EBAA166A-2F8D-4BF4-AD00-A38D0365851D}"/>
    <cellStyle name="Comma 2 2 7 12" xfId="9816" xr:uid="{1847B04C-C7BE-4F2A-B8C0-181B99CE74B8}"/>
    <cellStyle name="Comma 2 2 7 12 2" xfId="31863" xr:uid="{F5CF8261-9DF7-49F8-8EDB-1798471204C5}"/>
    <cellStyle name="Comma 2 2 7 12 3" xfId="26720" xr:uid="{633F0216-C985-46E2-BC49-63E991127FFF}"/>
    <cellStyle name="Comma 2 2 7 12 5" xfId="23471" xr:uid="{7568116E-0FFB-4153-A96C-E74692C9BC63}"/>
    <cellStyle name="Comma 2 2 7 13" xfId="9817" xr:uid="{AA4D9D02-4839-453C-8EA0-5C01CC257656}"/>
    <cellStyle name="Comma 2 2 7 13 2" xfId="31864" xr:uid="{0E02333F-18AB-4022-A014-CDA950D401FB}"/>
    <cellStyle name="Comma 2 2 7 13 3" xfId="26721" xr:uid="{4D839ED7-39F1-40E9-A4B3-AE7661F36BEF}"/>
    <cellStyle name="Comma 2 2 7 13 5" xfId="23472" xr:uid="{5E58645D-047E-43AB-8166-F423095D289B}"/>
    <cellStyle name="Comma 2 2 7 14" xfId="9813" xr:uid="{0648E954-54EB-4EB7-B098-FC470FCF5EEE}"/>
    <cellStyle name="Comma 2 2 7 2" xfId="5603" xr:uid="{0138CC37-0A0B-463B-8CB0-0E0521EAD7A2}"/>
    <cellStyle name="Comma 2 2 7 2 2" xfId="16879" xr:uid="{3C9861C2-0533-4E86-8451-59C1DBE159A5}"/>
    <cellStyle name="Comma 2 2 7 2 3" xfId="17984" xr:uid="{963BD31B-06A7-436D-9157-B697DA503267}"/>
    <cellStyle name="Comma 2 2 7 2 4" xfId="9818" xr:uid="{F869EFF1-5F34-460D-B042-82EEC6406679}"/>
    <cellStyle name="Comma 2 2 7 3" xfId="9819" xr:uid="{1AC4CEDF-49A7-4999-971E-B2D39EBB4DC2}"/>
    <cellStyle name="Comma 2 2 7 3 2" xfId="16880" xr:uid="{1D55769B-03AC-4E9B-87FE-2BE2271D4F0F}"/>
    <cellStyle name="Comma 2 2 7 4" xfId="9820" xr:uid="{6CCB980F-61D5-447D-8800-807CDC0B0AAA}"/>
    <cellStyle name="Comma 2 2 7 5" xfId="9821" xr:uid="{4B756F3E-18B3-4685-8147-B3BAE9895462}"/>
    <cellStyle name="Comma 2 2 7 5 2" xfId="31865" xr:uid="{C82A3C0F-EE09-4267-B94A-39D645C6F9EC}"/>
    <cellStyle name="Comma 2 2 7 5 3" xfId="26722" xr:uid="{5B8BFD0E-48E9-4C8D-8E21-8EE32704F744}"/>
    <cellStyle name="Comma 2 2 7 5 5" xfId="23473" xr:uid="{C1232B8F-9376-4E9F-8285-A0190E7DFA0D}"/>
    <cellStyle name="Comma 2 2 7 6" xfId="9822" xr:uid="{3583D327-62A0-43FC-B79D-41BD1AB13766}"/>
    <cellStyle name="Comma 2 2 7 6 2" xfId="31866" xr:uid="{7A4DC650-EEBA-4105-ADB1-DED6C04F8413}"/>
    <cellStyle name="Comma 2 2 7 6 3" xfId="26723" xr:uid="{FB5C2CA1-FA5F-4220-A3E8-44B6D5B5D5E9}"/>
    <cellStyle name="Comma 2 2 7 6 5" xfId="23474" xr:uid="{DEA31C91-1E52-4A54-A7A4-BF5D47A9749D}"/>
    <cellStyle name="Comma 2 2 7 7" xfId="9823" xr:uid="{D4617556-8FA3-4FC0-8B44-8F3D95999304}"/>
    <cellStyle name="Comma 2 2 7 7 2" xfId="31867" xr:uid="{BF78BEBE-B683-454F-8B01-89AA3552203C}"/>
    <cellStyle name="Comma 2 2 7 7 3" xfId="26724" xr:uid="{B1585DD6-64AC-48F6-B537-CDCAEBF41A75}"/>
    <cellStyle name="Comma 2 2 7 7 5" xfId="23475" xr:uid="{C6E71EB9-3637-4E1A-9A7F-4E542E13ECCA}"/>
    <cellStyle name="Comma 2 2 7 8" xfId="9824" xr:uid="{577BA6A1-CDC4-444F-AEBA-82AEBBFDC163}"/>
    <cellStyle name="Comma 2 2 7 8 2" xfId="31868" xr:uid="{81439B9D-1A5D-41AB-9E05-DF5492B2021C}"/>
    <cellStyle name="Comma 2 2 7 8 3" xfId="26725" xr:uid="{D1A23C2C-B22B-4B04-B465-FA74E48874D4}"/>
    <cellStyle name="Comma 2 2 7 8 5" xfId="23476" xr:uid="{5C990AC2-B6A2-4A7C-8C67-1091DFCC527D}"/>
    <cellStyle name="Comma 2 2 7 9" xfId="9825" xr:uid="{25E9D986-FDBB-41B1-8B1C-6568CB223F47}"/>
    <cellStyle name="Comma 2 2 7 9 2" xfId="31869" xr:uid="{8FF02BFA-3429-4B26-A44A-08F204815A44}"/>
    <cellStyle name="Comma 2 2 7 9 3" xfId="26726" xr:uid="{2A6F018C-845C-48FC-AD21-ED3EBD9CB56A}"/>
    <cellStyle name="Comma 2 2 7 9 5" xfId="23477" xr:uid="{FE0FABA5-8B97-4A8C-A942-0E3C82A66922}"/>
    <cellStyle name="Comma 2 2 7_Balanse ASA legal" xfId="16881" xr:uid="{755E697B-01CE-493F-9C79-0CAAC49C052F}"/>
    <cellStyle name="Comma 2 2 8" xfId="4013" xr:uid="{DD48406A-25D0-4B38-A45E-03591E2B3B90}"/>
    <cellStyle name="Comma 2 2 8 10" xfId="9826" xr:uid="{5CE2D2FD-A67C-434A-A46A-1D18FA2F8267}"/>
    <cellStyle name="Comma 2 2 8 10 2" xfId="31871" xr:uid="{53E06511-149A-4E73-BDE3-29EDC83160A7}"/>
    <cellStyle name="Comma 2 2 8 10 3" xfId="26727" xr:uid="{F56451D3-6955-4C09-A169-27AB2686D472}"/>
    <cellStyle name="Comma 2 2 8 10 5" xfId="23478" xr:uid="{9ABFCF68-6EB5-431A-BDA6-C277377A61FB}"/>
    <cellStyle name="Comma 2 2 8 11" xfId="31870" xr:uid="{9CE60904-831F-4457-95DD-EF84B28973D5}"/>
    <cellStyle name="Comma 2 2 8 12" xfId="25848" xr:uid="{469ED417-34B3-44AF-9417-4E8CCDB0968B}"/>
    <cellStyle name="Comma 2 2 8 13" xfId="22106" xr:uid="{D2195041-D513-4F7E-8886-125866E30E40}"/>
    <cellStyle name="Comma 2 2 8 2" xfId="9827" xr:uid="{40077CD5-1869-4A50-A55D-04C615563DAA}"/>
    <cellStyle name="Comma 2 2 8 2 2" xfId="20822" xr:uid="{59C228DD-5F22-4B3D-8C2B-348D21DDA73D}"/>
    <cellStyle name="Comma 2 2 8 2 2 2" xfId="21180" xr:uid="{47DA1EC2-9620-4950-854A-E08A60E554DE}"/>
    <cellStyle name="Comma 2 2 8 2 2 2 3" xfId="27613" xr:uid="{C81B144F-9175-4DB1-8AA9-27CF5BA27140}"/>
    <cellStyle name="Comma 2 2 8 2 2 2 4" xfId="24740" xr:uid="{0B1EDF8A-797E-487D-9859-00849FDE246A}"/>
    <cellStyle name="Comma 2 2 8 2 2 3" xfId="21548" xr:uid="{BC5BABE3-45D1-4CD0-B236-536590123168}"/>
    <cellStyle name="Comma 2 2 8 2 2 3 3" xfId="27973" xr:uid="{3575E4C3-81F2-40D4-8A02-40DCCB71FD15}"/>
    <cellStyle name="Comma 2 2 8 2 2 3 4" xfId="25100" xr:uid="{BEDB8A94-FC8B-4426-A012-966C600D197C}"/>
    <cellStyle name="Comma 2 2 8 2 2 4" xfId="32356" xr:uid="{2482D4A5-A280-49D0-8D84-18FAE747F085}"/>
    <cellStyle name="Comma 2 2 8 2 2 5" xfId="27260" xr:uid="{41FD761D-1744-4806-96AC-CC3EE965B87E}"/>
    <cellStyle name="Comma 2 2 8 2 2 6" xfId="24387" xr:uid="{45C9099F-229A-4A8B-9EB5-5701CECFE20D}"/>
    <cellStyle name="Comma 2 2 8 2 3" xfId="21022" xr:uid="{B68379B0-83B8-449F-AB75-1BC0D41F1B56}"/>
    <cellStyle name="Comma 2 2 8 2 3 2" xfId="32551" xr:uid="{1E5099BD-413E-434E-936A-F313A1E4DD47}"/>
    <cellStyle name="Comma 2 2 8 2 3 3" xfId="27455" xr:uid="{C9246674-1501-4E16-9F90-B84D7A2909FC}"/>
    <cellStyle name="Comma 2 2 8 2 3 4" xfId="24582" xr:uid="{7BD56AB2-D0F8-49F0-AA00-450E88976F12}"/>
    <cellStyle name="Comma 2 2 8 2 4" xfId="21390" xr:uid="{51323F49-BC81-43ED-9938-B38DFF874D53}"/>
    <cellStyle name="Comma 2 2 8 2 4 3" xfId="27815" xr:uid="{B5F99948-CE6E-4CF2-AD6E-6C23C9C6A2BB}"/>
    <cellStyle name="Comma 2 2 8 2 4 4" xfId="24942" xr:uid="{3B70ABF9-A6FE-49DD-8C26-E17BBDFCF5D7}"/>
    <cellStyle name="Comma 2 2 8 2 5" xfId="31872" xr:uid="{867A6CC4-C925-4AFB-A35D-3FE75AC3555F}"/>
    <cellStyle name="Comma 2 2 8 2 6" xfId="26728" xr:uid="{37898059-D01B-4B80-9E0F-152CA12D85A1}"/>
    <cellStyle name="Comma 2 2 8 2 8" xfId="23479" xr:uid="{CB681249-5A19-4DA5-A199-670F881C1FD5}"/>
    <cellStyle name="Comma 2 2 8 3" xfId="9828" xr:uid="{B9B3BF1A-4230-445D-A370-F4AC1AF22B4B}"/>
    <cellStyle name="Comma 2 2 8 3 2" xfId="20875" xr:uid="{5F977934-75CC-4199-B9A1-DFB1EEA71109}"/>
    <cellStyle name="Comma 2 2 8 3 2 2" xfId="21237" xr:uid="{2213029C-4AB7-46A4-AA21-D6FC8CEF5490}"/>
    <cellStyle name="Comma 2 2 8 3 2 2 3" xfId="27670" xr:uid="{A32845A8-4D42-4E13-9095-E3463163B12E}"/>
    <cellStyle name="Comma 2 2 8 3 2 2 4" xfId="24797" xr:uid="{09FB8304-45AD-4407-B416-B34711CA28FC}"/>
    <cellStyle name="Comma 2 2 8 3 2 3" xfId="21605" xr:uid="{14CCFE8D-A41A-4D34-81FA-C7ACBC5DCD0E}"/>
    <cellStyle name="Comma 2 2 8 3 2 3 3" xfId="28030" xr:uid="{81786F4A-939A-4536-B73B-3CC6BDF91BC4}"/>
    <cellStyle name="Comma 2 2 8 3 2 3 4" xfId="25157" xr:uid="{4371C83A-3916-4595-AE17-D5D3486CFFC3}"/>
    <cellStyle name="Comma 2 2 8 3 2 4" xfId="32409" xr:uid="{30F45131-71ED-41DF-BF6B-41A4E628C10C}"/>
    <cellStyle name="Comma 2 2 8 3 2 5" xfId="27313" xr:uid="{BF4BB3F8-397B-4291-8A0B-F47C2952B57B}"/>
    <cellStyle name="Comma 2 2 8 3 2 6" xfId="24440" xr:uid="{9E930E69-D471-47BB-9A5E-E15BFCA40373}"/>
    <cellStyle name="Comma 2 2 8 3 3" xfId="21076" xr:uid="{F4D42D13-C8CA-42B5-A10A-3FF928B78D30}"/>
    <cellStyle name="Comma 2 2 8 3 3 2" xfId="32605" xr:uid="{DBC42184-9A3E-4DD7-ABB1-58604D3DEAC4}"/>
    <cellStyle name="Comma 2 2 8 3 3 3" xfId="27509" xr:uid="{187579E5-3DC9-411C-A2A1-42943810C540}"/>
    <cellStyle name="Comma 2 2 8 3 3 4" xfId="24636" xr:uid="{FCE7D661-D10E-4798-BC5C-1C786B9103B4}"/>
    <cellStyle name="Comma 2 2 8 3 4" xfId="21444" xr:uid="{462C9300-C687-4F48-A263-D92BF8490CF2}"/>
    <cellStyle name="Comma 2 2 8 3 4 3" xfId="27869" xr:uid="{574A28FD-CA63-4E59-9D2A-FB20094D63A5}"/>
    <cellStyle name="Comma 2 2 8 3 4 4" xfId="24996" xr:uid="{D37F4D48-F9F7-48D3-8EF2-C717DD232332}"/>
    <cellStyle name="Comma 2 2 8 3 5" xfId="31873" xr:uid="{36C83A4D-D876-4B0A-8CAF-74709B86C153}"/>
    <cellStyle name="Comma 2 2 8 3 6" xfId="26729" xr:uid="{6660D3DA-8DA8-4DFB-BE50-16719683D8CD}"/>
    <cellStyle name="Comma 2 2 8 3 8" xfId="23480" xr:uid="{C83B8B71-909F-4EB4-96BC-E5F0C3BF4EC9}"/>
    <cellStyle name="Comma 2 2 8 4" xfId="9829" xr:uid="{58432252-E435-4D92-A899-55221B4FB42C}"/>
    <cellStyle name="Comma 2 2 8 4 2" xfId="20975" xr:uid="{3E21C478-2C6D-46D2-B1E2-BE21FA91F738}"/>
    <cellStyle name="Comma 2 2 8 4 2 2" xfId="32504" xr:uid="{96A15F1E-CBB3-4D47-9765-CFE84743C3D9}"/>
    <cellStyle name="Comma 2 2 8 4 2 3" xfId="27408" xr:uid="{70A47946-A23C-4DC7-B137-BFAB151BEB03}"/>
    <cellStyle name="Comma 2 2 8 4 2 4" xfId="24535" xr:uid="{9EAA2083-6120-428B-AC61-E73F95816ED6}"/>
    <cellStyle name="Comma 2 2 8 4 3" xfId="21342" xr:uid="{0EFE197E-F176-4426-95D5-223F2AE6D615}"/>
    <cellStyle name="Comma 2 2 8 4 3 3" xfId="27767" xr:uid="{EFC1E3A6-2152-48ED-98C5-4DD799BB9650}"/>
    <cellStyle name="Comma 2 2 8 4 3 4" xfId="24894" xr:uid="{61A06014-8912-421C-A444-F21B14C4DB5A}"/>
    <cellStyle name="Comma 2 2 8 4 4" xfId="31874" xr:uid="{7E57EF07-074B-4950-BAD3-3318285AFFF6}"/>
    <cellStyle name="Comma 2 2 8 4 5" xfId="26730" xr:uid="{641BC917-17E9-4AB1-A77E-A3831A7955E7}"/>
    <cellStyle name="Comma 2 2 8 4 7" xfId="23481" xr:uid="{162E502D-3EBB-4764-B682-7350416A0865}"/>
    <cellStyle name="Comma 2 2 8 5" xfId="9830" xr:uid="{35ECA7F3-72E2-4B14-A898-D5CF95DBC58F}"/>
    <cellStyle name="Comma 2 2 8 5 2" xfId="21133" xr:uid="{1560D1DB-99E5-4060-BAE9-0650EEE93DDC}"/>
    <cellStyle name="Comma 2 2 8 5 2 2" xfId="32662" xr:uid="{F77AF27C-8045-4F89-87A6-9A22834F2E40}"/>
    <cellStyle name="Comma 2 2 8 5 2 3" xfId="27566" xr:uid="{773F2539-9914-482F-AABF-3CEDAE6FF91D}"/>
    <cellStyle name="Comma 2 2 8 5 2 4" xfId="24693" xr:uid="{A3A06C2D-F02E-4172-A9B0-F0BF3A61C9FF}"/>
    <cellStyle name="Comma 2 2 8 5 3" xfId="21501" xr:uid="{342C9355-EB54-47A7-A1D2-31B0461AA3C6}"/>
    <cellStyle name="Comma 2 2 8 5 3 3" xfId="27926" xr:uid="{DB325315-7729-4B0A-89B2-3FCE1C033890}"/>
    <cellStyle name="Comma 2 2 8 5 3 4" xfId="25053" xr:uid="{D8B69691-E5D7-47C5-AF53-C9DBA5536CB1}"/>
    <cellStyle name="Comma 2 2 8 5 4" xfId="31875" xr:uid="{1F314553-83E7-498F-A428-923A22F2515C}"/>
    <cellStyle name="Comma 2 2 8 5 5" xfId="26731" xr:uid="{943AC856-DEBF-47FF-8A3A-7FBD2DBD41E9}"/>
    <cellStyle name="Comma 2 2 8 5 7" xfId="23482" xr:uid="{5CAC186D-A4EA-4B1E-B5A3-D309A7A72982}"/>
    <cellStyle name="Comma 2 2 8 6" xfId="9831" xr:uid="{1C30F1DC-E608-470C-8D4C-0EC1079AB53B}"/>
    <cellStyle name="Comma 2 2 8 6 2" xfId="31876" xr:uid="{E336689E-DD4C-480F-922C-121C534F9DD8}"/>
    <cellStyle name="Comma 2 2 8 6 3" xfId="26732" xr:uid="{C39AFE2A-564C-4F00-B107-30BB6A7D3F6E}"/>
    <cellStyle name="Comma 2 2 8 6 5" xfId="23483" xr:uid="{33BAC2FB-B401-44CF-9A8E-7BD5079C91B9}"/>
    <cellStyle name="Comma 2 2 8 7" xfId="9832" xr:uid="{E7E9DABE-0BD6-4E6E-8EE7-C1DDFE6E1E51}"/>
    <cellStyle name="Comma 2 2 8 7 2" xfId="31877" xr:uid="{1F79CF8D-3513-4452-96AA-CE596615C001}"/>
    <cellStyle name="Comma 2 2 8 7 3" xfId="26733" xr:uid="{E1D23C8B-4D22-4DD3-8672-DB457F1C8699}"/>
    <cellStyle name="Comma 2 2 8 7 5" xfId="23484" xr:uid="{50C80C11-939A-4FDC-8376-2E39728827D0}"/>
    <cellStyle name="Comma 2 2 8 8" xfId="9833" xr:uid="{54849D52-F48F-4190-A9F3-88FF6EEAE683}"/>
    <cellStyle name="Comma 2 2 8 8 2" xfId="31878" xr:uid="{E833ED5F-E991-44B0-86C6-CD55DFD47D43}"/>
    <cellStyle name="Comma 2 2 8 8 3" xfId="26734" xr:uid="{7C52E61E-AD11-4547-AC1F-4E923B984A92}"/>
    <cellStyle name="Comma 2 2 8 8 5" xfId="23485" xr:uid="{54C324B4-9130-4981-AF2F-B996E2EB6977}"/>
    <cellStyle name="Comma 2 2 8 9" xfId="9834" xr:uid="{76F97D15-749C-4DBA-9EAD-BCF12A117A72}"/>
    <cellStyle name="Comma 2 2 8 9 2" xfId="31879" xr:uid="{A7701378-3F5F-4BE3-9348-CFEBCF7ECB93}"/>
    <cellStyle name="Comma 2 2 8 9 3" xfId="26735" xr:uid="{4ED8BC77-790E-41E6-A92A-7D63C91FE075}"/>
    <cellStyle name="Comma 2 2 8 9 5" xfId="23486" xr:uid="{2E755EA4-9340-487F-906A-7E5AC32680E7}"/>
    <cellStyle name="Comma 2 2 8_Balanse ASA legal" xfId="16882" xr:uid="{E6D60158-4453-4D9A-B5C8-956D309A687F}"/>
    <cellStyle name="Comma 2 2 9" xfId="4097" xr:uid="{9B8736C6-8892-445D-8A8D-C2A58ED6795B}"/>
    <cellStyle name="Comma 2 2 9 10" xfId="9835" xr:uid="{C20FBA39-77DF-4818-A708-3DA33EAF6A52}"/>
    <cellStyle name="Comma 2 2 9 10 2" xfId="31881" xr:uid="{5A6E7147-80A6-4BC1-87B3-7F1476296155}"/>
    <cellStyle name="Comma 2 2 9 10 3" xfId="26736" xr:uid="{3F539224-F8B2-4AC7-B12D-F2469F143BFE}"/>
    <cellStyle name="Comma 2 2 9 10 5" xfId="23487" xr:uid="{533059EA-C089-43FA-9381-082DF2F2A711}"/>
    <cellStyle name="Comma 2 2 9 11" xfId="31880" xr:uid="{AB3AF425-3E63-4850-8ADB-3BA580ACD191}"/>
    <cellStyle name="Comma 2 2 9 12" xfId="25849" xr:uid="{2F7C8D86-ED36-4C08-9674-27C7AF298514}"/>
    <cellStyle name="Comma 2 2 9 13" xfId="22161" xr:uid="{8C48D3CA-3624-4968-A618-3F0BFFE3F1C8}"/>
    <cellStyle name="Comma 2 2 9 2" xfId="9836" xr:uid="{90FDF9A3-9C0D-4775-BC61-B9445C1E1A0D}"/>
    <cellStyle name="Comma 2 2 9 2 2" xfId="20823" xr:uid="{27E9A3C7-A20D-416A-9824-718421E29D60}"/>
    <cellStyle name="Comma 2 2 9 2 2 2" xfId="21181" xr:uid="{8E14E2CD-19F7-4938-840C-99B8090AAD41}"/>
    <cellStyle name="Comma 2 2 9 2 2 2 3" xfId="27614" xr:uid="{2C804C0E-4F4D-4C5C-A22B-D95D4754C10C}"/>
    <cellStyle name="Comma 2 2 9 2 2 2 4" xfId="24741" xr:uid="{CF8EFF25-3C71-4FDA-A548-2DBD15756FCD}"/>
    <cellStyle name="Comma 2 2 9 2 2 3" xfId="21549" xr:uid="{BEBC4925-30E7-4B0B-8AFF-EB4C32D63F97}"/>
    <cellStyle name="Comma 2 2 9 2 2 3 3" xfId="27974" xr:uid="{A3792DBE-0A0E-422B-8825-46552DC80C6C}"/>
    <cellStyle name="Comma 2 2 9 2 2 3 4" xfId="25101" xr:uid="{BDA824EA-97EB-416D-B1F6-783FE3ECB033}"/>
    <cellStyle name="Comma 2 2 9 2 2 4" xfId="32357" xr:uid="{7F9F1D7F-5B9D-4936-99C0-3B9D153D48EE}"/>
    <cellStyle name="Comma 2 2 9 2 2 5" xfId="27261" xr:uid="{7C458EDC-38CC-4666-AB8B-37144BB8F53D}"/>
    <cellStyle name="Comma 2 2 9 2 2 6" xfId="24388" xr:uid="{834B5626-2E8B-47BA-AF52-103187073E83}"/>
    <cellStyle name="Comma 2 2 9 2 3" xfId="21023" xr:uid="{60D5789A-A923-4326-9EAC-79B69D291FBA}"/>
    <cellStyle name="Comma 2 2 9 2 3 2" xfId="32552" xr:uid="{8810DECC-4FFF-43F4-B60F-88E4868BAEDB}"/>
    <cellStyle name="Comma 2 2 9 2 3 3" xfId="27456" xr:uid="{A22B993B-60A0-482F-BC2C-AFEF350EBB98}"/>
    <cellStyle name="Comma 2 2 9 2 3 4" xfId="24583" xr:uid="{9B79CD12-1BC5-40CD-8E86-4462E8D0047B}"/>
    <cellStyle name="Comma 2 2 9 2 4" xfId="21391" xr:uid="{E7ECFEDD-50F6-4608-8600-2B985BE86B4F}"/>
    <cellStyle name="Comma 2 2 9 2 4 3" xfId="27816" xr:uid="{10AC4A58-0E3B-4301-A5C6-D103777FEF4C}"/>
    <cellStyle name="Comma 2 2 9 2 4 4" xfId="24943" xr:uid="{DCF4A022-2A77-4259-BF59-15F9206FF393}"/>
    <cellStyle name="Comma 2 2 9 2 5" xfId="31882" xr:uid="{7319461C-37A1-4F53-8F95-04BDD73466A4}"/>
    <cellStyle name="Comma 2 2 9 2 6" xfId="26737" xr:uid="{9601C66B-0B91-43A2-BAE8-B6AF76BD1B13}"/>
    <cellStyle name="Comma 2 2 9 2 8" xfId="23488" xr:uid="{643B2B67-3C8F-45B9-B4F8-FB9F8C927FA9}"/>
    <cellStyle name="Comma 2 2 9 3" xfId="9837" xr:uid="{398A8648-A48D-4FC5-A94C-036A7F200D89}"/>
    <cellStyle name="Comma 2 2 9 3 2" xfId="20876" xr:uid="{310AF510-F064-43F7-A8B2-493A645204B0}"/>
    <cellStyle name="Comma 2 2 9 3 2 2" xfId="21238" xr:uid="{62A0BD72-4670-4F8F-96B7-FBF055DB51D3}"/>
    <cellStyle name="Comma 2 2 9 3 2 2 3" xfId="27671" xr:uid="{3BCB89B4-4CD9-49F1-90E3-5AB3F95DC2BD}"/>
    <cellStyle name="Comma 2 2 9 3 2 2 4" xfId="24798" xr:uid="{BD45B0CF-A0BB-4C1E-B5B7-50A44ED25069}"/>
    <cellStyle name="Comma 2 2 9 3 2 3" xfId="21606" xr:uid="{8EFA64E2-E6BC-4614-8D5D-51A4F2A0A0A9}"/>
    <cellStyle name="Comma 2 2 9 3 2 3 3" xfId="28031" xr:uid="{34ABF0F8-6D47-4A45-8C6B-6D7C36551BCE}"/>
    <cellStyle name="Comma 2 2 9 3 2 3 4" xfId="25158" xr:uid="{1B45E912-F91F-4EB4-BAC1-75CD1A831732}"/>
    <cellStyle name="Comma 2 2 9 3 2 4" xfId="32410" xr:uid="{6CE33527-9BCA-433B-A86B-F7DD7AA92C86}"/>
    <cellStyle name="Comma 2 2 9 3 2 5" xfId="27314" xr:uid="{EBAE76BF-016C-4559-A22E-3A7B4684344C}"/>
    <cellStyle name="Comma 2 2 9 3 2 6" xfId="24441" xr:uid="{15177B5A-8FF9-4E21-BD0C-87735F02813C}"/>
    <cellStyle name="Comma 2 2 9 3 3" xfId="21077" xr:uid="{21B8DDEA-E206-4A4A-80E1-28F01413560E}"/>
    <cellStyle name="Comma 2 2 9 3 3 2" xfId="32606" xr:uid="{1F806BEA-8243-4C9A-8A42-DA1AE555561A}"/>
    <cellStyle name="Comma 2 2 9 3 3 3" xfId="27510" xr:uid="{AA728E6C-CC9E-4319-86FA-0B8594FE7025}"/>
    <cellStyle name="Comma 2 2 9 3 3 4" xfId="24637" xr:uid="{4CFD7600-C6FA-47B1-893B-D4C5135F578B}"/>
    <cellStyle name="Comma 2 2 9 3 4" xfId="21445" xr:uid="{18FE1EC8-D997-4A49-86E8-7A5AE5712B7D}"/>
    <cellStyle name="Comma 2 2 9 3 4 3" xfId="27870" xr:uid="{525BDEB5-7D04-43EE-AF36-D06E0353E5C2}"/>
    <cellStyle name="Comma 2 2 9 3 4 4" xfId="24997" xr:uid="{84DAF979-E94F-42E3-B9F4-D072B0A4F525}"/>
    <cellStyle name="Comma 2 2 9 3 5" xfId="31883" xr:uid="{5955AF09-2034-40DD-BE1F-FFA3177BE70B}"/>
    <cellStyle name="Comma 2 2 9 3 6" xfId="26738" xr:uid="{7DCF5ECE-A4B9-4ECC-A872-0B6A9EF8EF86}"/>
    <cellStyle name="Comma 2 2 9 3 8" xfId="23489" xr:uid="{78C5C778-8CA1-4962-8B5C-34AF7DAB180C}"/>
    <cellStyle name="Comma 2 2 9 4" xfId="9838" xr:uid="{8F8CE34A-A63D-475D-831F-3479379E6CBF}"/>
    <cellStyle name="Comma 2 2 9 4 2" xfId="20976" xr:uid="{EAE6F323-8A31-40B4-AD25-38AE8BF48B25}"/>
    <cellStyle name="Comma 2 2 9 4 2 2" xfId="32505" xr:uid="{ABAFAF20-8099-4721-979E-1875EA1FBDF7}"/>
    <cellStyle name="Comma 2 2 9 4 2 3" xfId="27409" xr:uid="{1A1D78E1-D3CC-4D06-8BD3-6516BC55F05C}"/>
    <cellStyle name="Comma 2 2 9 4 2 4" xfId="24536" xr:uid="{733E90EF-5778-4D52-B9E1-8A99B7F391C7}"/>
    <cellStyle name="Comma 2 2 9 4 3" xfId="21343" xr:uid="{57347D44-A660-49F1-ABB0-38F891CA564A}"/>
    <cellStyle name="Comma 2 2 9 4 3 3" xfId="27768" xr:uid="{92C05B84-522A-4F94-9594-8A9856E02FAF}"/>
    <cellStyle name="Comma 2 2 9 4 3 4" xfId="24895" xr:uid="{73A729C7-6CF8-4CA8-BB5E-B124A56A8FBE}"/>
    <cellStyle name="Comma 2 2 9 4 4" xfId="31884" xr:uid="{55EA73E0-FD05-4BF1-A552-817FFD0146CE}"/>
    <cellStyle name="Comma 2 2 9 4 5" xfId="26739" xr:uid="{B069C1D2-4703-42F2-B892-B91243805E28}"/>
    <cellStyle name="Comma 2 2 9 4 7" xfId="23490" xr:uid="{8D42C18A-5079-435E-A927-24A644F9DF33}"/>
    <cellStyle name="Comma 2 2 9 5" xfId="9839" xr:uid="{940F736A-853D-4C1C-8183-9029ABFA7557}"/>
    <cellStyle name="Comma 2 2 9 5 2" xfId="21134" xr:uid="{48414D95-6C39-4578-9E67-BD56D21D62FC}"/>
    <cellStyle name="Comma 2 2 9 5 2 2" xfId="32663" xr:uid="{90B6A448-9E4B-485E-A745-6B76AAE33A45}"/>
    <cellStyle name="Comma 2 2 9 5 2 3" xfId="27567" xr:uid="{FFEB3AE8-0240-4118-AF71-3A66AD405A26}"/>
    <cellStyle name="Comma 2 2 9 5 2 4" xfId="24694" xr:uid="{7D74B52E-907E-4FB3-874E-781C8A784F95}"/>
    <cellStyle name="Comma 2 2 9 5 3" xfId="21502" xr:uid="{CEAD6630-097B-48A3-BFEC-4BF4B261A6D8}"/>
    <cellStyle name="Comma 2 2 9 5 3 3" xfId="27927" xr:uid="{E523ACD4-774D-4271-AB76-36AFCA828DA6}"/>
    <cellStyle name="Comma 2 2 9 5 3 4" xfId="25054" xr:uid="{6BBC301F-A8E7-497D-97E1-695B3866EA5A}"/>
    <cellStyle name="Comma 2 2 9 5 4" xfId="31885" xr:uid="{267C6E70-354E-429F-B4B4-1714971970F2}"/>
    <cellStyle name="Comma 2 2 9 5 5" xfId="26740" xr:uid="{8C7FCBFD-550A-4FE2-AB1F-47F2721E7F01}"/>
    <cellStyle name="Comma 2 2 9 5 7" xfId="23491" xr:uid="{A87BD28F-FF61-4314-ADCD-459A6C7D9E88}"/>
    <cellStyle name="Comma 2 2 9 6" xfId="9840" xr:uid="{8210155C-AC02-4AD5-895A-95F4FEE5131A}"/>
    <cellStyle name="Comma 2 2 9 6 2" xfId="31886" xr:uid="{DD97BB05-C43A-4643-9BC2-FAB539BCE0BA}"/>
    <cellStyle name="Comma 2 2 9 6 3" xfId="26741" xr:uid="{D61729F9-D375-4FA4-AAC6-906B505BEBFA}"/>
    <cellStyle name="Comma 2 2 9 6 5" xfId="23492" xr:uid="{AB4BD98F-BE94-4D6B-9329-37C0E4891722}"/>
    <cellStyle name="Comma 2 2 9 7" xfId="9841" xr:uid="{EB998AFB-97E7-4406-A271-4460D067EC71}"/>
    <cellStyle name="Comma 2 2 9 7 2" xfId="31887" xr:uid="{BDCC2F60-61CB-4572-AF16-8B18048A1CD8}"/>
    <cellStyle name="Comma 2 2 9 7 3" xfId="26742" xr:uid="{81EE236A-86A2-4677-8980-31C141B3DB80}"/>
    <cellStyle name="Comma 2 2 9 7 5" xfId="23493" xr:uid="{8A135CFB-E513-405F-9CEE-788A7A643F2C}"/>
    <cellStyle name="Comma 2 2 9 8" xfId="9842" xr:uid="{F59017BB-D994-40C6-B215-7D1BB68A37A0}"/>
    <cellStyle name="Comma 2 2 9 8 2" xfId="31888" xr:uid="{537D66AF-34E4-4A30-AAF8-0BBC20607B5C}"/>
    <cellStyle name="Comma 2 2 9 8 3" xfId="26743" xr:uid="{5AB939DC-3ADC-4B36-8FE8-341D1E1601C4}"/>
    <cellStyle name="Comma 2 2 9 8 5" xfId="23494" xr:uid="{60F683CF-80D4-4611-9014-F9C3737FE8F3}"/>
    <cellStyle name="Comma 2 2 9 9" xfId="9843" xr:uid="{0A2AB31D-D491-4A53-A3DA-44EA3089A06C}"/>
    <cellStyle name="Comma 2 2 9 9 2" xfId="31889" xr:uid="{2E41DAA5-F596-42E5-987C-551B8AA42612}"/>
    <cellStyle name="Comma 2 2 9 9 3" xfId="26744" xr:uid="{75C3E96C-0778-4A0B-9A34-07A38234B221}"/>
    <cellStyle name="Comma 2 2 9 9 5" xfId="23495" xr:uid="{3A29D55C-6FB5-4F5E-8973-1F85C56FE2BD}"/>
    <cellStyle name="Comma 2 2 9_Balanse ASA legal" xfId="16883" xr:uid="{7A759250-0D60-4100-A074-103857F630CD}"/>
    <cellStyle name="Comma 2 2_Ark1" xfId="5562" xr:uid="{CDD446E5-D994-45E9-B41C-9F76191E4D4E}"/>
    <cellStyle name="Comma 2 20" xfId="5434" xr:uid="{27C0D8CB-3126-4A19-A893-F7EB562EB375}"/>
    <cellStyle name="Comma 2 20 2" xfId="9844" xr:uid="{2EB3744A-13E5-47D8-AC51-3B271771EF1D}"/>
    <cellStyle name="Comma 2 20 2 2" xfId="31890" xr:uid="{EF3E93FB-4487-4C66-A481-ECFDCFE9BE50}"/>
    <cellStyle name="Comma 2 20 3" xfId="26745" xr:uid="{3D383F2D-50ED-415B-96D3-50EC290FFE98}"/>
    <cellStyle name="Comma 2 20 5" xfId="23496" xr:uid="{12CAE93A-DA89-4152-9026-B95603119A38}"/>
    <cellStyle name="Comma 2 21" xfId="9845" xr:uid="{EE931F1E-808A-4848-B724-5C3F51DD9DFE}"/>
    <cellStyle name="Comma 2 21 2" xfId="31891" xr:uid="{A47A7792-5B11-4840-8BC7-3B5B8841FE52}"/>
    <cellStyle name="Comma 2 21 3" xfId="26746" xr:uid="{C4C4C3E6-FEA0-47F4-95BD-A555E6541036}"/>
    <cellStyle name="Comma 2 21 5" xfId="23497" xr:uid="{76F55131-2832-4066-BE76-32E9A40E3387}"/>
    <cellStyle name="Comma 2 22" xfId="9846" xr:uid="{CC4E6DEE-CC65-40A0-97E4-76EF93C16A84}"/>
    <cellStyle name="Comma 2 22 2" xfId="31892" xr:uid="{B0F598E4-F219-49B3-BCD6-B9A7D30E2054}"/>
    <cellStyle name="Comma 2 22 3" xfId="26747" xr:uid="{6D1770B9-58ED-4F82-A986-C7D63F22978C}"/>
    <cellStyle name="Comma 2 22 5" xfId="23498" xr:uid="{F234120E-18BE-4F89-8826-D4D22FBF84FC}"/>
    <cellStyle name="Comma 2 23" xfId="9847" xr:uid="{82592551-4347-48B5-BA9A-0B3EACE27C7A}"/>
    <cellStyle name="Comma 2 23 2" xfId="31893" xr:uid="{7C1E6756-CE50-4C6E-B3D7-FC2FF079A39D}"/>
    <cellStyle name="Comma 2 23 3" xfId="26748" xr:uid="{74952F02-EE08-434D-ABF4-31A80F3EB49F}"/>
    <cellStyle name="Comma 2 23 5" xfId="23499" xr:uid="{DBAB9F8C-6053-4E68-B908-A37D215B74CF}"/>
    <cellStyle name="Comma 2 24" xfId="9848" xr:uid="{4F679DAA-1B9C-4FCA-ACD1-342C0CFB9D25}"/>
    <cellStyle name="Comma 2 24 2" xfId="31894" xr:uid="{836673DB-A0D8-4146-9C4A-D53706F05454}"/>
    <cellStyle name="Comma 2 24 3" xfId="26749" xr:uid="{B1B8798E-A701-4D32-A035-D2BAE9082CE3}"/>
    <cellStyle name="Comma 2 24 5" xfId="23500" xr:uid="{0DAF49B1-25E6-46C8-AE03-7F5377A17946}"/>
    <cellStyle name="Comma 2 25" xfId="9849" xr:uid="{308171F5-3E44-421C-AA76-8E64A34179BF}"/>
    <cellStyle name="Comma 2 25 2" xfId="31895" xr:uid="{54F3A4AD-2E47-41BA-B17F-B29F9D265D77}"/>
    <cellStyle name="Comma 2 25 3" xfId="26750" xr:uid="{4417DC43-1513-488C-A1B8-4221FEDF5FD8}"/>
    <cellStyle name="Comma 2 25 5" xfId="23501" xr:uid="{D24F8A96-9F6D-4D60-A17B-9EDF6415D1D5}"/>
    <cellStyle name="Comma 2 26" xfId="9850" xr:uid="{4D7C6654-0A88-4C49-A633-583F882B6FF3}"/>
    <cellStyle name="Comma 2 26 2" xfId="31896" xr:uid="{9794FE61-6F7A-4EB5-B6C6-982ABD6E9923}"/>
    <cellStyle name="Comma 2 26 3" xfId="26751" xr:uid="{FA77D26E-609E-4E6C-B951-40CE1EC0C324}"/>
    <cellStyle name="Comma 2 26 5" xfId="23502" xr:uid="{C2482317-D9DF-4879-A89D-A296A763BBC9}"/>
    <cellStyle name="Comma 2 27" xfId="9851" xr:uid="{DF48275C-3503-4DA5-9238-5296D5A29BF4}"/>
    <cellStyle name="Comma 2 27 2" xfId="31897" xr:uid="{546DC811-FACE-4399-9861-E71BB601B200}"/>
    <cellStyle name="Comma 2 27 3" xfId="26752" xr:uid="{EA6AC025-FF2C-42AB-9D76-C0FA5375BD3B}"/>
    <cellStyle name="Comma 2 27 5" xfId="23503" xr:uid="{638E996C-892A-41A5-BA18-9126C1D67C33}"/>
    <cellStyle name="Comma 2 28" xfId="9852" xr:uid="{8F981D36-0EFB-4AE9-8762-BF75B3FA1F15}"/>
    <cellStyle name="Comma 2 28 2" xfId="31898" xr:uid="{82CCEBB6-E7BD-4EE0-BD18-490611205AEB}"/>
    <cellStyle name="Comma 2 28 3" xfId="26753" xr:uid="{F4D504A7-526F-4308-87E3-3B3EB468E601}"/>
    <cellStyle name="Comma 2 28 5" xfId="23504" xr:uid="{5718DD29-E46F-4B6F-8229-80C85F5BC72A}"/>
    <cellStyle name="Comma 2 29" xfId="9110" xr:uid="{DB1DBED7-2F83-4A3E-A71E-7443EDED3A65}"/>
    <cellStyle name="Comma 2 29 2" xfId="22735" xr:uid="{9B8C2FCD-C016-4D66-8D6E-1F80A8731301}"/>
    <cellStyle name="Comma 2 3" xfId="340" xr:uid="{70C19776-3DB6-4FFE-9F0D-A70D2859AE00}"/>
    <cellStyle name="Comma 2 3 10" xfId="9853" xr:uid="{8C5E2EEC-7854-4D96-B522-D215BA02E70B}"/>
    <cellStyle name="Comma 2 3 10 2" xfId="31900" xr:uid="{D2614324-1722-48B5-9236-AB3B5252F4F0}"/>
    <cellStyle name="Comma 2 3 10 3" xfId="26754" xr:uid="{A54B393E-C858-403C-9DB3-FAA49C619F39}"/>
    <cellStyle name="Comma 2 3 10 5" xfId="23505" xr:uid="{36E74C1C-436F-42D6-8267-D423304D1C98}"/>
    <cellStyle name="Comma 2 3 11" xfId="9854" xr:uid="{86F558F2-F8B4-4962-A572-A5B08B8E7662}"/>
    <cellStyle name="Comma 2 3 11 2" xfId="31901" xr:uid="{8572B588-89E1-489E-A5CD-73D423042D77}"/>
    <cellStyle name="Comma 2 3 11 3" xfId="26755" xr:uid="{C4A18A6D-4FCE-4F6D-86D8-A8D17C5E00B3}"/>
    <cellStyle name="Comma 2 3 11 5" xfId="23506" xr:uid="{87D68706-0AC1-41E5-B20F-75757E7F32F0}"/>
    <cellStyle name="Comma 2 3 12" xfId="9855" xr:uid="{77EFC34D-FF9A-4475-BD7B-373D745D66AE}"/>
    <cellStyle name="Comma 2 3 12 2" xfId="31902" xr:uid="{43E488E8-FECE-4FEC-9215-23FC96C36275}"/>
    <cellStyle name="Comma 2 3 12 3" xfId="26756" xr:uid="{9B4E2846-D8E8-457A-8AF8-710C50661725}"/>
    <cellStyle name="Comma 2 3 12 5" xfId="23507" xr:uid="{EC9BBAD3-B9EE-42A3-A1D6-4A516F4DC1C5}"/>
    <cellStyle name="Comma 2 3 13" xfId="31899" xr:uid="{E51A325F-B6C2-4CC9-A95D-4AA5A5076D48}"/>
    <cellStyle name="Comma 2 3 14" xfId="25348" xr:uid="{004C224E-FF1E-4E4C-85D0-22074CA2661D}"/>
    <cellStyle name="Comma 2 3 16" xfId="21982" xr:uid="{603D0E1F-6558-4E54-84E3-99F717A9A7A5}"/>
    <cellStyle name="Comma 2 3 2" xfId="9856" xr:uid="{714E9A25-2CCB-4730-B2FB-96C59FDFE55F}"/>
    <cellStyle name="Comma 2 3 2 2" xfId="20824" xr:uid="{BA9AAF41-2C51-4964-B647-20AD6DD56C54}"/>
    <cellStyle name="Comma 2 3 2 2 2" xfId="21182" xr:uid="{38DCBA0D-7C9F-42A8-B9F9-8DA81801EA91}"/>
    <cellStyle name="Comma 2 3 2 2 2 3" xfId="27615" xr:uid="{3EF4D2E2-B5E8-41F7-AA05-A00F935FC2E7}"/>
    <cellStyle name="Comma 2 3 2 2 2 4" xfId="24742" xr:uid="{326FC87C-28DE-4374-9AA1-B1A866130BB3}"/>
    <cellStyle name="Comma 2 3 2 2 3" xfId="21550" xr:uid="{D48F660C-77F5-4EB1-BFAE-28F2046D69F0}"/>
    <cellStyle name="Comma 2 3 2 2 3 3" xfId="27975" xr:uid="{F570FCCF-C57A-444B-8696-E592008C822E}"/>
    <cellStyle name="Comma 2 3 2 2 3 4" xfId="25102" xr:uid="{51F0654D-7A54-411D-9A7D-44611CCAD31D}"/>
    <cellStyle name="Comma 2 3 2 2 4" xfId="32358" xr:uid="{DAC3EBB5-5DF7-42F4-B984-C5F60215BB8A}"/>
    <cellStyle name="Comma 2 3 2 2 5" xfId="27262" xr:uid="{02E7ADBC-F90B-4A6D-BEDE-997B43D252EB}"/>
    <cellStyle name="Comma 2 3 2 2 6" xfId="24389" xr:uid="{7FDE47C9-B481-4820-93F3-684FE0D05B51}"/>
    <cellStyle name="Comma 2 3 2 3" xfId="21024" xr:uid="{E331DEE7-F48B-4F34-B34D-AB23C4FCFBB6}"/>
    <cellStyle name="Comma 2 3 2 3 2" xfId="32553" xr:uid="{20CBCBE4-F5B5-47BC-9957-BF295D37C366}"/>
    <cellStyle name="Comma 2 3 2 3 3" xfId="27457" xr:uid="{C708BC5E-1571-4E0A-B3EE-DBB7EEEA2BAE}"/>
    <cellStyle name="Comma 2 3 2 3 4" xfId="24584" xr:uid="{816C2431-A256-4895-A5E6-870FCD48638F}"/>
    <cellStyle name="Comma 2 3 2 4" xfId="21392" xr:uid="{E0162EB1-1CDB-44B1-B051-4624B5CFB4FE}"/>
    <cellStyle name="Comma 2 3 2 4 3" xfId="27817" xr:uid="{73590DD4-2601-4DC3-BBDB-06D91FEA7960}"/>
    <cellStyle name="Comma 2 3 2 4 4" xfId="24944" xr:uid="{B096C6F8-A26B-4721-8F2B-415C07106EE4}"/>
    <cellStyle name="Comma 2 3 2 5" xfId="31903" xr:uid="{15AC60B9-3283-4916-8235-A347B21EC0E5}"/>
    <cellStyle name="Comma 2 3 2 6" xfId="26757" xr:uid="{36792885-2E6B-481D-82F3-CBF8FD8E210E}"/>
    <cellStyle name="Comma 2 3 2 8" xfId="23508" xr:uid="{E43F3CE3-21F7-47C6-9FB9-944DA57526D6}"/>
    <cellStyle name="Comma 2 3 3" xfId="9857" xr:uid="{5AAB65BF-A907-451D-A90E-66C81E7DBDF1}"/>
    <cellStyle name="Comma 2 3 3 2" xfId="20877" xr:uid="{E61E31C9-0188-4F82-BF42-F52254236E1E}"/>
    <cellStyle name="Comma 2 3 3 2 2" xfId="21239" xr:uid="{A23EF139-EC73-4A27-8732-B8114A8AD223}"/>
    <cellStyle name="Comma 2 3 3 2 2 3" xfId="27672" xr:uid="{1FA3ED00-B5B6-4A63-A22C-9775AFEBEF13}"/>
    <cellStyle name="Comma 2 3 3 2 2 4" xfId="24799" xr:uid="{BEA06738-7B62-4D7C-998F-B7AA819B1B3E}"/>
    <cellStyle name="Comma 2 3 3 2 3" xfId="21607" xr:uid="{07E04590-E319-41DE-8159-93518E9B5DDA}"/>
    <cellStyle name="Comma 2 3 3 2 3 3" xfId="28032" xr:uid="{9EDF4AAA-FCD8-49C0-A9CE-16C29000DAEF}"/>
    <cellStyle name="Comma 2 3 3 2 3 4" xfId="25159" xr:uid="{829A67F7-579A-420E-9835-7C47D6116BE0}"/>
    <cellStyle name="Comma 2 3 3 2 4" xfId="32411" xr:uid="{63AFE406-24FD-4B42-9101-301CAAE6A774}"/>
    <cellStyle name="Comma 2 3 3 2 5" xfId="27315" xr:uid="{7E7E49EB-18BD-4822-945F-21B339ECC1D9}"/>
    <cellStyle name="Comma 2 3 3 2 6" xfId="24442" xr:uid="{B3229492-A9EB-4DDD-828F-956FB1D13042}"/>
    <cellStyle name="Comma 2 3 3 3" xfId="21078" xr:uid="{A3106006-DC6F-41EA-9DFE-7571C5D62231}"/>
    <cellStyle name="Comma 2 3 3 3 2" xfId="32607" xr:uid="{19210241-1AB6-4A51-B53A-10840C268C2F}"/>
    <cellStyle name="Comma 2 3 3 3 3" xfId="27511" xr:uid="{3B3A223B-ADD1-470F-8F81-7CA18D6D5D85}"/>
    <cellStyle name="Comma 2 3 3 3 4" xfId="24638" xr:uid="{C07998A1-6E6B-4A5B-8B63-E034B7CCB3E2}"/>
    <cellStyle name="Comma 2 3 3 4" xfId="21446" xr:uid="{62E2E744-1668-4063-80DD-C2172215ACF9}"/>
    <cellStyle name="Comma 2 3 3 4 3" xfId="27871" xr:uid="{742486AE-7563-4AAB-993D-D3083B8F85DE}"/>
    <cellStyle name="Comma 2 3 3 4 4" xfId="24998" xr:uid="{35D2DFB7-1D71-4172-BA5F-093766651FA2}"/>
    <cellStyle name="Comma 2 3 3 5" xfId="31904" xr:uid="{753937B7-328A-47BC-87E2-5CADD00CB122}"/>
    <cellStyle name="Comma 2 3 3 6" xfId="26758" xr:uid="{B198E6E3-0371-4FDF-B912-A356FCF5961C}"/>
    <cellStyle name="Comma 2 3 3 7" xfId="23509" xr:uid="{40C5FF5B-879B-4775-A1D1-2D2A720657E6}"/>
    <cellStyle name="Comma 2 3 4" xfId="9858" xr:uid="{C0FAFD3A-62F4-4FED-99F6-62E3B83F2FE9}"/>
    <cellStyle name="Comma 2 3 4 2" xfId="20977" xr:uid="{BECE137F-E71C-4B63-B9BA-9B4D199D222B}"/>
    <cellStyle name="Comma 2 3 4 2 2" xfId="32506" xr:uid="{65FDAC80-2FBF-401D-9036-4BBFAEBF26CB}"/>
    <cellStyle name="Comma 2 3 4 2 3" xfId="27410" xr:uid="{FA85B7EB-7498-48C2-8D45-CBF6B3D3D720}"/>
    <cellStyle name="Comma 2 3 4 2 4" xfId="24537" xr:uid="{C79625E7-20B3-4E51-8C62-AB3529F1821D}"/>
    <cellStyle name="Comma 2 3 4 3" xfId="21344" xr:uid="{A0638FBA-BE8B-426A-A139-87BD2EF2A567}"/>
    <cellStyle name="Comma 2 3 4 3 3" xfId="27769" xr:uid="{0CA3285E-CF82-4BAD-B47A-E6B1890186BF}"/>
    <cellStyle name="Comma 2 3 4 3 4" xfId="24896" xr:uid="{69E0631B-CA7B-4A30-B84C-85E8569CEC2F}"/>
    <cellStyle name="Comma 2 3 4 4" xfId="31905" xr:uid="{517A8BC7-E651-4A40-B376-980E51077657}"/>
    <cellStyle name="Comma 2 3 4 5" xfId="26759" xr:uid="{6C0CEBD8-A47A-4933-90AE-876F09F7416D}"/>
    <cellStyle name="Comma 2 3 4 7" xfId="23510" xr:uid="{03C52129-7C33-4B0D-89C0-4D19C7F9654E}"/>
    <cellStyle name="Comma 2 3 5" xfId="9859" xr:uid="{49A8AD3A-9ED8-40C7-91C0-A70722B267F3}"/>
    <cellStyle name="Comma 2 3 5 2" xfId="21135" xr:uid="{E2A19888-C9CD-4A96-9189-DBAD471B191D}"/>
    <cellStyle name="Comma 2 3 5 2 2" xfId="32664" xr:uid="{1AA60527-D5A8-4C57-9D8B-940FBF97D0D5}"/>
    <cellStyle name="Comma 2 3 5 2 3" xfId="27568" xr:uid="{07114D3D-38D0-46F3-BC91-A78125E3E953}"/>
    <cellStyle name="Comma 2 3 5 2 4" xfId="24695" xr:uid="{8629124A-8D54-41FF-859E-147D5FDCFC40}"/>
    <cellStyle name="Comma 2 3 5 3" xfId="21503" xr:uid="{E0E8DC0D-8F28-4EF7-B2A7-15260CE72201}"/>
    <cellStyle name="Comma 2 3 5 3 3" xfId="27928" xr:uid="{10C45536-9F4E-49BD-8C5A-2AB68356AF07}"/>
    <cellStyle name="Comma 2 3 5 3 4" xfId="25055" xr:uid="{5DEA7FB9-E46E-4BBD-A0AC-08BA38548CF5}"/>
    <cellStyle name="Comma 2 3 5 4" xfId="31906" xr:uid="{11AB6116-A14A-43DB-9978-CDC90B39AA64}"/>
    <cellStyle name="Comma 2 3 5 5" xfId="26760" xr:uid="{6835E6B4-20E6-45A0-B01F-D0324CF8031A}"/>
    <cellStyle name="Comma 2 3 5 7" xfId="23511" xr:uid="{30100E35-0EBA-4FBC-A0F7-5C0DED55C79A}"/>
    <cellStyle name="Comma 2 3 6" xfId="9860" xr:uid="{160D468D-86FD-4F3F-A6A2-633FDA8D35A3}"/>
    <cellStyle name="Comma 2 3 6 2" xfId="31907" xr:uid="{4B65B002-6B37-4A9D-A081-0A54FF401069}"/>
    <cellStyle name="Comma 2 3 6 3" xfId="26761" xr:uid="{5269ADC3-988F-4B49-82A5-0114488B6244}"/>
    <cellStyle name="Comma 2 3 6 5" xfId="23512" xr:uid="{561A9159-2F03-4228-8492-3AEBCD790CBF}"/>
    <cellStyle name="Comma 2 3 7" xfId="9861" xr:uid="{38843A94-4609-4CB4-8723-575DEE070DC5}"/>
    <cellStyle name="Comma 2 3 7 2" xfId="31908" xr:uid="{E2C67DEF-EADE-4D4E-A545-955CCEFA3DCA}"/>
    <cellStyle name="Comma 2 3 7 3" xfId="26762" xr:uid="{60D6BBE3-2F1D-41DB-878E-F5070082089D}"/>
    <cellStyle name="Comma 2 3 7 5" xfId="23513" xr:uid="{F3CB60B2-46EE-4FF9-85B3-C07C22C92895}"/>
    <cellStyle name="Comma 2 3 8" xfId="9862" xr:uid="{D6C10298-845E-4C52-B568-95A0070C8E39}"/>
    <cellStyle name="Comma 2 3 8 2" xfId="31909" xr:uid="{7C794EAD-7550-43CB-9BD7-7F56F620A2A1}"/>
    <cellStyle name="Comma 2 3 8 3" xfId="26763" xr:uid="{28044E67-97C1-466F-9F8B-22529F73580E}"/>
    <cellStyle name="Comma 2 3 8 5" xfId="23514" xr:uid="{5F7B6947-84F3-4CC6-841A-55A930116B01}"/>
    <cellStyle name="Comma 2 3 9" xfId="9863" xr:uid="{4BE3EA9C-0D3A-44B2-9FFB-02B2D555D140}"/>
    <cellStyle name="Comma 2 3 9 2" xfId="31910" xr:uid="{AD918596-5ED4-40D7-93FD-85D90CE0364D}"/>
    <cellStyle name="Comma 2 3 9 3" xfId="26764" xr:uid="{42DED5FE-A00E-49CE-8B7A-DBB2323BEB98}"/>
    <cellStyle name="Comma 2 3 9 5" xfId="23515" xr:uid="{6BEE5D11-C40E-4D7C-8E94-560D1B768E63}"/>
    <cellStyle name="Comma 2 3_Balanse ASA legal" xfId="16884" xr:uid="{814B3479-5313-460B-A3EB-701F1608CAFE}"/>
    <cellStyle name="Comma 2 30" xfId="8794" xr:uid="{49C538B1-6D9E-4755-BDC3-A0CBF35D8EA7}"/>
    <cellStyle name="Comma 2 30 2" xfId="31212" xr:uid="{3469FC27-E0F6-4DBC-AEA6-DFEB121E4E3E}"/>
    <cellStyle name="Comma 2 30 3" xfId="26086" xr:uid="{43756114-10D5-4075-801A-52FD7A1E27FE}"/>
    <cellStyle name="Comma 2 30 5" xfId="22416" xr:uid="{17ABF8AE-8DB1-4C6F-A350-798805B3A972}"/>
    <cellStyle name="Comma 2 31" xfId="21792" xr:uid="{47058187-C969-42A1-8CC8-32EF645919DE}"/>
    <cellStyle name="Comma 2 31 2" xfId="28093" xr:uid="{0EAC1AD8-87C3-4ED2-B58B-6D1816B167BD}"/>
    <cellStyle name="Comma 2 31 4" xfId="25256" xr:uid="{2FFD58CD-36BD-4C60-ACE7-4AF8F1128717}"/>
    <cellStyle name="Comma 2 32" xfId="21880" xr:uid="{DB6C8EDC-9EA7-464E-BAFE-F2059C675A46}"/>
    <cellStyle name="Comma 2 32 2" xfId="31111" xr:uid="{1802B8B4-00C2-4592-A224-5C785F8295FA}"/>
    <cellStyle name="Comma 2 32 3" xfId="25280" xr:uid="{A3C7077E-900F-4B86-A68C-9A041BA12F75}"/>
    <cellStyle name="Comma 2 33" xfId="21745" xr:uid="{46A5A553-5C11-42F8-8073-4E45477A44C9}"/>
    <cellStyle name="Comma 2 33 2" xfId="32079" xr:uid="{F2708452-E8F2-4A59-864E-A86A23F5F213}"/>
    <cellStyle name="Comma 2 33 3" xfId="25219" xr:uid="{6BE28EAE-10A2-4A54-9F0F-2CCC45939E55}"/>
    <cellStyle name="Comma 2 34" xfId="25273" xr:uid="{9472255D-1C8A-4FB8-94C8-926592BD8244}"/>
    <cellStyle name="Comma 2 36" xfId="21899" xr:uid="{A3D2E493-B06B-448B-8E67-42B9C34AAD62}"/>
    <cellStyle name="Comma 2 4" xfId="381" xr:uid="{FE4920DC-692F-4B27-BAE8-26A47CC4EBF8}"/>
    <cellStyle name="Comma 2 4 2" xfId="3954" xr:uid="{03BC601C-E37D-45E2-9E00-C36C898C82B2}"/>
    <cellStyle name="Comma 2 4 2 2" xfId="5016" xr:uid="{9479711F-7187-4330-A147-45E2C10FF86E}"/>
    <cellStyle name="Comma 2 4 2 2 2" xfId="9864" xr:uid="{BA34C45D-0E8B-42D7-981E-3FEF51FDB8AC}"/>
    <cellStyle name="Comma 2 4 2 2 2 2" xfId="23517" xr:uid="{EB94980C-D68A-4478-90F4-81992F9EBED9}"/>
    <cellStyle name="Comma 2 4 2 2 3" xfId="23516" xr:uid="{71CBD369-4DD4-4741-BE68-187CE9FE1DB3}"/>
    <cellStyle name="Comma 2 4 2 3" xfId="9865" xr:uid="{D11F1DDC-D9F6-48C2-96F5-E29C18AF4043}"/>
    <cellStyle name="Comma 2 4 2 3 2" xfId="23518" xr:uid="{2DF11D1F-1309-4BEB-B00B-10C9A3426606}"/>
    <cellStyle name="Comma 2 4 2 4" xfId="22068" xr:uid="{B04D3408-ABD2-4998-83CA-3BA80E59FA3E}"/>
    <cellStyle name="Comma 2 4 3" xfId="4047" xr:uid="{9DE581FE-2BF4-44EB-9FD3-4F93F2AC502E}"/>
    <cellStyle name="Comma 2 4 3 2" xfId="5089" xr:uid="{0BC268B6-CE0E-4D74-87F0-955A85ED4122}"/>
    <cellStyle name="Comma 2 4 3 2 2" xfId="9866" xr:uid="{22F66A77-E202-40AC-96DF-D38A3C7459E8}"/>
    <cellStyle name="Comma 2 4 3 2 2 2" xfId="23520" xr:uid="{6DB9C017-4373-4021-A9B1-574204042522}"/>
    <cellStyle name="Comma 2 4 3 2 3" xfId="23519" xr:uid="{6FA228CE-782D-4AA9-A55A-BF8B7F5AFC2C}"/>
    <cellStyle name="Comma 2 4 3 3" xfId="9867" xr:uid="{A2D0D5B7-1B1E-46B7-809F-B6D1B66CA87A}"/>
    <cellStyle name="Comma 2 4 3 3 2" xfId="23521" xr:uid="{0DB70F48-8DBF-46C9-8104-CC80BBE233B0}"/>
    <cellStyle name="Comma 2 4 3 4" xfId="22116" xr:uid="{C74CD00D-3A2F-4EEB-BE6B-D660C2DA811F}"/>
    <cellStyle name="Comma 2 4 4" xfId="4131" xr:uid="{77F790EC-0C9C-4601-9433-226C2EAF083C}"/>
    <cellStyle name="Comma 2 4 4 2" xfId="5144" xr:uid="{30C187B3-9035-48A5-A6AE-6BD1BB23ECCD}"/>
    <cellStyle name="Comma 2 4 4 2 2" xfId="9868" xr:uid="{A6963014-18DD-4194-82F1-B97AB4377B3C}"/>
    <cellStyle name="Comma 2 4 4 2 2 2" xfId="23523" xr:uid="{958EDD27-1EE8-44FA-A45C-123AE26F9716}"/>
    <cellStyle name="Comma 2 4 4 2 3" xfId="23522" xr:uid="{10DD8983-C1F5-4838-8AEC-FA567AA5E101}"/>
    <cellStyle name="Comma 2 4 4 3" xfId="9869" xr:uid="{94C2E945-481C-45B6-B40B-B9FCB73E7253}"/>
    <cellStyle name="Comma 2 4 4 3 2" xfId="23524" xr:uid="{DD9ED3E3-39B8-421D-B204-BCB3770D4888}"/>
    <cellStyle name="Comma 2 4 4 4" xfId="22171" xr:uid="{62D60993-DBEC-463E-8DB2-360AF094311E}"/>
    <cellStyle name="Comma 2 4 5" xfId="4789" xr:uid="{02D83C7F-C51A-4F91-9F66-26106D21A478}"/>
    <cellStyle name="Comma 2 4 5 2" xfId="9870" xr:uid="{D9D263AA-75D8-46DE-951D-E12D58826F99}"/>
    <cellStyle name="Comma 2 4 5 2 2" xfId="23526" xr:uid="{7BB74A67-5E15-4B5C-97AE-72ED9E00C432}"/>
    <cellStyle name="Comma 2 4 5 3" xfId="23525" xr:uid="{34F232E2-C140-48D0-9259-711A62F06F0C}"/>
    <cellStyle name="Comma 2 4 6" xfId="9871" xr:uid="{1F64D64F-ED5C-4FEB-83DF-AC9DEF39CE11}"/>
    <cellStyle name="Comma 2 4 6 2" xfId="23527" xr:uid="{310AB1CF-DE3D-4E5A-B0C4-B7F7554B6F2A}"/>
    <cellStyle name="Comma 2 4 7" xfId="9872" xr:uid="{DFF755CB-49F8-42FD-8ACF-9251DBDCDE8C}"/>
    <cellStyle name="Comma 2 4 7 2" xfId="23528" xr:uid="{E63943CE-7FB2-4C96-891F-88F75754C7F4}"/>
    <cellStyle name="Comma 2 4 8" xfId="21984" xr:uid="{B4570076-EBBF-45E6-859C-C0B139905113}"/>
    <cellStyle name="Comma 2 5" xfId="406" xr:uid="{9A0075EB-9CE8-45F7-A0C6-F7D9D4C47F1A}"/>
    <cellStyle name="Comma 2 5 2" xfId="3976" xr:uid="{F7760ABC-119F-4B22-9BF5-47F954A93148}"/>
    <cellStyle name="Comma 2 5 2 2" xfId="5038" xr:uid="{FD73C109-64F1-415C-B9EE-9276072E2A9E}"/>
    <cellStyle name="Comma 2 5 2 2 2" xfId="9873" xr:uid="{3B4A5D68-2D88-41C2-9559-0E6806AB889A}"/>
    <cellStyle name="Comma 2 5 2 2 2 2" xfId="23530" xr:uid="{080BE272-8854-4E7A-ACF2-1310EDEB68FC}"/>
    <cellStyle name="Comma 2 5 2 2 3" xfId="23529" xr:uid="{DD48EF41-267F-48D7-AF5B-4C2E292CB03C}"/>
    <cellStyle name="Comma 2 5 2 3" xfId="9874" xr:uid="{1FDCFAFC-1F85-4535-98EB-6EAAC502D95D}"/>
    <cellStyle name="Comma 2 5 2 3 2" xfId="23531" xr:uid="{B14F6D91-26F7-4F53-B920-401F90CCC243}"/>
    <cellStyle name="Comma 2 5 2 4" xfId="22083" xr:uid="{6216CB26-23C8-4931-8825-EEE07BBFEB24}"/>
    <cellStyle name="Comma 2 5 3" xfId="4057" xr:uid="{6806952E-FE14-4C3E-99AD-C7F7B19E3625}"/>
    <cellStyle name="Comma 2 5 3 2" xfId="5099" xr:uid="{8E98C104-C829-4CF5-A89E-87F9BEDFBD9C}"/>
    <cellStyle name="Comma 2 5 3 2 2" xfId="9875" xr:uid="{58016037-9278-43C7-8933-4B20CAF4B556}"/>
    <cellStyle name="Comma 2 5 3 2 2 2" xfId="23533" xr:uid="{579B6177-3041-4948-BF88-C9C7966B7E51}"/>
    <cellStyle name="Comma 2 5 3 2 3" xfId="23532" xr:uid="{FDCE589A-D007-41A4-9576-86DD089F7F96}"/>
    <cellStyle name="Comma 2 5 3 3" xfId="9876" xr:uid="{3CA2CADD-F17C-4A85-BB79-4DCA182E75DC}"/>
    <cellStyle name="Comma 2 5 3 3 2" xfId="23534" xr:uid="{B1E7863E-6B7E-4908-8E5D-BE5D33593A15}"/>
    <cellStyle name="Comma 2 5 3 4" xfId="22122" xr:uid="{ACB5E743-6225-46D0-8A28-1D59002D192B}"/>
    <cellStyle name="Comma 2 5 4" xfId="4141" xr:uid="{D8AF3FE1-8C19-4D4A-A602-772C09EDF98B}"/>
    <cellStyle name="Comma 2 5 4 2" xfId="5154" xr:uid="{C8280F0A-B1CE-4987-8BD8-A2454B3C65BC}"/>
    <cellStyle name="Comma 2 5 4 2 2" xfId="9877" xr:uid="{3A7B0CAD-1157-4D15-9EB1-34E2BCE04BEC}"/>
    <cellStyle name="Comma 2 5 4 2 2 2" xfId="23536" xr:uid="{0D96DDF5-11B8-45EF-A46C-A95E961AB73C}"/>
    <cellStyle name="Comma 2 5 4 2 3" xfId="23535" xr:uid="{6A045AFF-3C97-46D6-A8A1-4D19C8DDD915}"/>
    <cellStyle name="Comma 2 5 4 3" xfId="9878" xr:uid="{5020D853-901C-461A-B03B-A24C3D69518A}"/>
    <cellStyle name="Comma 2 5 4 3 2" xfId="23537" xr:uid="{100A597A-B65A-4958-AD1C-4118604DF8F2}"/>
    <cellStyle name="Comma 2 5 4 4" xfId="22177" xr:uid="{6D19D048-D9C1-4756-950F-0FCC6B1ED95F}"/>
    <cellStyle name="Comma 2 5 5" xfId="4799" xr:uid="{006F58B9-FF59-40F0-ACCD-5B0AA03C82C0}"/>
    <cellStyle name="Comma 2 5 5 2" xfId="9879" xr:uid="{6EAE871D-7C20-4483-99C2-24B04D446DEC}"/>
    <cellStyle name="Comma 2 5 5 2 2" xfId="23539" xr:uid="{CF2A80EF-452A-4524-B942-14AC116AE741}"/>
    <cellStyle name="Comma 2 5 5 3" xfId="23538" xr:uid="{A6614DD7-5E1D-468B-8616-F61CC1E55B64}"/>
    <cellStyle name="Comma 2 5 6" xfId="9880" xr:uid="{6C8192BB-7FD4-4E23-850A-E3942134C6AD}"/>
    <cellStyle name="Comma 2 5 6 2" xfId="23540" xr:uid="{D9BCFC65-9AA6-4B26-9BE5-325114936907}"/>
    <cellStyle name="Comma 2 5 7" xfId="9881" xr:uid="{2AA16F84-6397-4EA8-9D10-65CF10440E6E}"/>
    <cellStyle name="Comma 2 5 7 2" xfId="23541" xr:uid="{EAD5B1E0-706E-4064-97CE-11A8E34F41C8}"/>
    <cellStyle name="Comma 2 5 8" xfId="22000" xr:uid="{BB7889D7-B761-4543-8EE6-B4CB25DC645B}"/>
    <cellStyle name="Comma 2 6" xfId="735" xr:uid="{23215FCD-0D00-4D25-9487-B9B7117C92F9}"/>
    <cellStyle name="Comma 2 6 10" xfId="5411" xr:uid="{C995F085-C68C-484D-B4CD-B097774305B5}"/>
    <cellStyle name="Comma 2 6 10 2" xfId="23542" xr:uid="{5A324387-E772-437D-8857-93B2C3A627CA}"/>
    <cellStyle name="Comma 2 6 11" xfId="4407" xr:uid="{E2EBEAA6-A33A-4A34-A6B2-89001C8A11BA}"/>
    <cellStyle name="Comma 2 6 11 2" xfId="23543" xr:uid="{E11B37CA-0530-4A32-8005-5C7047F3FB52}"/>
    <cellStyle name="Comma 2 6 12" xfId="4216" xr:uid="{1A70602C-DA45-4466-8E63-D3D278DBB37F}"/>
    <cellStyle name="Comma 2 6 12 2" xfId="23544" xr:uid="{50859AA6-ABCF-438D-BA3E-58D92966D0CD}"/>
    <cellStyle name="Comma 2 6 13" xfId="9882" xr:uid="{D27000F0-7B93-4A66-8A24-CF2A8AD4B92C}"/>
    <cellStyle name="Comma 2 6 13 2" xfId="23545" xr:uid="{0865DB60-B82C-42F4-9B84-ABE23C0EC239}"/>
    <cellStyle name="Comma 2 6 14" xfId="9883" xr:uid="{F10CD2C6-5914-49EF-96E9-95588118977E}"/>
    <cellStyle name="Comma 2 6 14 2" xfId="23546" xr:uid="{B6F382FF-A2AC-477A-A30A-25429AD7813C}"/>
    <cellStyle name="Comma 2 6 15" xfId="9884" xr:uid="{B7D7D2EE-184E-4A0E-AF12-AE5CF491CF9B}"/>
    <cellStyle name="Comma 2 6 15 2" xfId="23547" xr:uid="{9502D301-99F7-419F-9997-13F16720C345}"/>
    <cellStyle name="Comma 2 6 16" xfId="9885" xr:uid="{0FCB0473-5634-463A-B857-F17CEF5C0E33}"/>
    <cellStyle name="Comma 2 6 16 2" xfId="23548" xr:uid="{EF052DC4-AA9B-4966-9222-2B8E4753348B}"/>
    <cellStyle name="Comma 2 6 17" xfId="9886" xr:uid="{3F1C62AF-D59C-4227-8BE8-5C0FFDFF1B05}"/>
    <cellStyle name="Comma 2 6 17 2" xfId="23549" xr:uid="{8252DB00-993F-4966-AD18-EAD090709803}"/>
    <cellStyle name="Comma 2 6 18" xfId="9887" xr:uid="{FCCB3AFC-1852-4BAE-8427-2E23283F134F}"/>
    <cellStyle name="Comma 2 6 18 2" xfId="23550" xr:uid="{A2702795-B3F0-4D63-ACF5-4DE19DB77B76}"/>
    <cellStyle name="Comma 2 6 19" xfId="22005" xr:uid="{1490D4FF-2F90-453F-94AE-61E3F465C894}"/>
    <cellStyle name="Comma 2 6 2" xfId="3859" xr:uid="{DEC51B0C-00A4-4195-AA48-B1C921E7E5B8}"/>
    <cellStyle name="Comma 2 6 2 10" xfId="9888" xr:uid="{034548A3-8C90-49C9-B61E-6D91CA93F0CC}"/>
    <cellStyle name="Comma 2 6 2 10 2" xfId="31911" xr:uid="{62B95AE6-ABA5-474E-B301-C61391D3FD5F}"/>
    <cellStyle name="Comma 2 6 2 10 3" xfId="26765" xr:uid="{787CB51A-3C2E-4F82-9EBA-E2A24A4EE0FC}"/>
    <cellStyle name="Comma 2 6 2 10 5" xfId="23551" xr:uid="{BF37BE14-2D0D-4583-A854-EDF0AA08C456}"/>
    <cellStyle name="Comma 2 6 2 11" xfId="9889" xr:uid="{C9BA049C-842E-452A-B447-9076AC6BB245}"/>
    <cellStyle name="Comma 2 6 2 11 2" xfId="31912" xr:uid="{23EE27AF-40E2-4E3D-93CE-FEAF045E1575}"/>
    <cellStyle name="Comma 2 6 2 11 3" xfId="26766" xr:uid="{4E34BB99-431B-47C0-899D-2B06965D6A9A}"/>
    <cellStyle name="Comma 2 6 2 11 5" xfId="23552" xr:uid="{DF5A9534-457F-4016-BBB7-969BC49F4438}"/>
    <cellStyle name="Comma 2 6 2 12" xfId="9890" xr:uid="{5B3CAB13-29B7-466E-9656-7842ABCE1522}"/>
    <cellStyle name="Comma 2 6 2 12 2" xfId="31913" xr:uid="{B4529924-7C10-47A5-A50A-EBC7D814BE7C}"/>
    <cellStyle name="Comma 2 6 2 12 3" xfId="26767" xr:uid="{5F1E90F9-CC3A-4EF4-AACC-54BCF9B95C00}"/>
    <cellStyle name="Comma 2 6 2 12 5" xfId="23553" xr:uid="{BD921FED-AD27-40B8-831B-2B66E1EE64F0}"/>
    <cellStyle name="Comma 2 6 2 13" xfId="9891" xr:uid="{F3FE4ADA-987C-4C72-AC54-D4B6CC6CE0C5}"/>
    <cellStyle name="Comma 2 6 2 13 2" xfId="31914" xr:uid="{65027F74-00E7-4838-99E6-62AFEA7DDE25}"/>
    <cellStyle name="Comma 2 6 2 13 3" xfId="26768" xr:uid="{1D45E79C-5099-4E3C-B366-9303847BAE14}"/>
    <cellStyle name="Comma 2 6 2 13 5" xfId="23554" xr:uid="{5DEB3B92-CFA0-4F0B-B893-9E39FBF4A60F}"/>
    <cellStyle name="Comma 2 6 2 14" xfId="9892" xr:uid="{1915C57F-F374-43F1-B771-574CC1C6F6EB}"/>
    <cellStyle name="Comma 2 6 2 14 2" xfId="31915" xr:uid="{F8F612E5-CE44-40EC-A512-9B5632F771C2}"/>
    <cellStyle name="Comma 2 6 2 14 3" xfId="26769" xr:uid="{5C7092A6-B7E3-45BB-9D0A-045DAA6FF8BE}"/>
    <cellStyle name="Comma 2 6 2 14 5" xfId="23555" xr:uid="{E2DCB263-B4D5-4A18-B0B2-E327DD40A905}"/>
    <cellStyle name="Comma 2 6 2 15" xfId="9893" xr:uid="{E16DC8C9-38E0-4747-8612-DA089AE54CB9}"/>
    <cellStyle name="Comma 2 6 2 15 2" xfId="31916" xr:uid="{F2422BB5-A028-44DE-9801-09CC0D591FE3}"/>
    <cellStyle name="Comma 2 6 2 15 3" xfId="26770" xr:uid="{0D0CF2AA-4CDF-4D4D-BCA2-060400BF939B}"/>
    <cellStyle name="Comma 2 6 2 15 5" xfId="23556" xr:uid="{0BD88B1A-76F1-44CE-89C4-5AF8D69177E6}"/>
    <cellStyle name="Comma 2 6 2 16" xfId="9894" xr:uid="{9AB17AB8-9C16-4717-8B01-2FC17C63163A}"/>
    <cellStyle name="Comma 2 6 2 16 2" xfId="31917" xr:uid="{C191EB48-6B0F-4FDA-9405-1766B2B13AB3}"/>
    <cellStyle name="Comma 2 6 2 16 3" xfId="26771" xr:uid="{DCE26378-6C02-4DA0-8C65-BDFF521EE3AB}"/>
    <cellStyle name="Comma 2 6 2 16 5" xfId="23557" xr:uid="{C48F9D4E-D5C3-48D2-B63D-611F9EFF7708}"/>
    <cellStyle name="Comma 2 6 2 18" xfId="22087" xr:uid="{168061FF-5374-4C53-BD9E-EF68B853DA3D}"/>
    <cellStyle name="Comma 2 6 2 2" xfId="4631" xr:uid="{5C49D703-0D3E-4BD0-B005-A7ED3B9E0928}"/>
    <cellStyle name="Comma 2 6 2 2 10" xfId="9895" xr:uid="{C879A604-14E4-4A05-B4E0-FAD716855EDF}"/>
    <cellStyle name="Comma 2 6 2 2 10 2" xfId="23559" xr:uid="{038DEAD9-D155-41E3-BE03-546A44EB777C}"/>
    <cellStyle name="Comma 2 6 2 2 11" xfId="9896" xr:uid="{DA69D7CF-93F7-4F28-B8DE-420B06642DA2}"/>
    <cellStyle name="Comma 2 6 2 2 11 2" xfId="23560" xr:uid="{B69F4314-7D17-41C8-80A9-E2FACBA9A1E2}"/>
    <cellStyle name="Comma 2 6 2 2 12" xfId="9897" xr:uid="{0C670FB4-A45A-4EBD-AF03-A0B0DB68A5E0}"/>
    <cellStyle name="Comma 2 6 2 2 12 2" xfId="23561" xr:uid="{BE68CAC2-904F-4FFC-84CC-A60E17F2964D}"/>
    <cellStyle name="Comma 2 6 2 2 13" xfId="9898" xr:uid="{E44AFFEA-7F66-4C36-AC86-6987ACD85F98}"/>
    <cellStyle name="Comma 2 6 2 2 13 2" xfId="23562" xr:uid="{D860B7B5-D30C-4EFB-9253-D0B49F14F7F5}"/>
    <cellStyle name="Comma 2 6 2 2 14" xfId="9899" xr:uid="{63AAE3B3-1585-4CAB-BD54-21884F389944}"/>
    <cellStyle name="Comma 2 6 2 2 14 2" xfId="23563" xr:uid="{4129EF4F-8B0F-48E4-ACAC-31106A82EA27}"/>
    <cellStyle name="Comma 2 6 2 2 15" xfId="9900" xr:uid="{0A0E46C4-A7DE-4A91-8681-F562C132F4E7}"/>
    <cellStyle name="Comma 2 6 2 2 15 2" xfId="23564" xr:uid="{357EE497-0821-4E9C-B7B9-7CE71F7FE644}"/>
    <cellStyle name="Comma 2 6 2 2 16" xfId="23558" xr:uid="{21B6BB0D-432B-430E-914E-DDCDC9872608}"/>
    <cellStyle name="Comma 2 6 2 2 2" xfId="4657" xr:uid="{F3C7380F-32EE-4758-9A7D-1D993FBC0AD2}"/>
    <cellStyle name="Comma 2 6 2 2 2 10" xfId="9901" xr:uid="{AF6D2E74-C684-4F4B-8EC4-11179251645E}"/>
    <cellStyle name="Comma 2 6 2 2 2 10 2" xfId="31918" xr:uid="{D9B127EF-27FB-4656-8FE9-930150E27731}"/>
    <cellStyle name="Comma 2 6 2 2 2 10 3" xfId="26772" xr:uid="{1FF119A5-9E91-46A8-B667-F92DD60C9771}"/>
    <cellStyle name="Comma 2 6 2 2 2 10 5" xfId="23566" xr:uid="{E23816E9-7425-4479-9D35-871029262803}"/>
    <cellStyle name="Comma 2 6 2 2 2 11" xfId="9902" xr:uid="{88253B27-5523-4B22-95AB-A1563C4EE7C6}"/>
    <cellStyle name="Comma 2 6 2 2 2 11 2" xfId="31919" xr:uid="{FEBC833A-5C10-44A4-9367-F1A9F614BD1E}"/>
    <cellStyle name="Comma 2 6 2 2 2 11 3" xfId="26773" xr:uid="{9A1AD145-372C-4C35-936D-DBEF097AD6DD}"/>
    <cellStyle name="Comma 2 6 2 2 2 11 5" xfId="23567" xr:uid="{1D549ECE-4CF3-48E3-A787-BB02581E262C}"/>
    <cellStyle name="Comma 2 6 2 2 2 12" xfId="9903" xr:uid="{CC7F680E-8B45-4B72-B16A-A10CCD43B4F1}"/>
    <cellStyle name="Comma 2 6 2 2 2 12 2" xfId="31920" xr:uid="{2C2F9503-1A52-48EC-B66F-3CA7C04C1694}"/>
    <cellStyle name="Comma 2 6 2 2 2 12 3" xfId="26774" xr:uid="{45465F05-21AA-4F4C-8ECB-8FDCF6C8BAF5}"/>
    <cellStyle name="Comma 2 6 2 2 2 12 5" xfId="23568" xr:uid="{04E7757D-88A6-48E3-829E-F1610A34DA33}"/>
    <cellStyle name="Comma 2 6 2 2 2 13" xfId="9904" xr:uid="{5BC22D76-EC7B-41E3-8188-3B4A52270715}"/>
    <cellStyle name="Comma 2 6 2 2 2 13 2" xfId="31921" xr:uid="{9E0D9F23-640E-4A1D-89AF-35E8FCD024D7}"/>
    <cellStyle name="Comma 2 6 2 2 2 13 3" xfId="26775" xr:uid="{7B18BB5A-6EE8-4B35-BD5F-02560D662098}"/>
    <cellStyle name="Comma 2 6 2 2 2 13 5" xfId="23569" xr:uid="{6E7CC5A5-BDF8-47A7-986F-F323F535D6F8}"/>
    <cellStyle name="Comma 2 6 2 2 2 14" xfId="9905" xr:uid="{8819588E-FFB9-4389-B3E2-8DB7C73550B1}"/>
    <cellStyle name="Comma 2 6 2 2 2 14 2" xfId="31922" xr:uid="{7E12B822-5DA7-4910-9AC8-19DF3D072EBA}"/>
    <cellStyle name="Comma 2 6 2 2 2 14 3" xfId="26776" xr:uid="{1A5E374F-F727-4004-B692-21FDA5BE2171}"/>
    <cellStyle name="Comma 2 6 2 2 2 14 5" xfId="23570" xr:uid="{B532287A-349B-4B32-ABEF-FA0D654E2A26}"/>
    <cellStyle name="Comma 2 6 2 2 2 16" xfId="23565" xr:uid="{CB3D90B3-4A48-463A-9749-BF37E0994766}"/>
    <cellStyle name="Comma 2 6 2 2 2 2" xfId="9906" xr:uid="{8D369F5C-4CDB-436B-BE98-C8CF6F859923}"/>
    <cellStyle name="Comma 2 6 2 2 2 2 10" xfId="9907" xr:uid="{11126F98-099D-4809-8440-99423EC55BF1}"/>
    <cellStyle name="Comma 2 6 2 2 2 2 10 2" xfId="23572" xr:uid="{64C9FD98-EE6D-4BA9-8759-287E07C13D48}"/>
    <cellStyle name="Comma 2 6 2 2 2 2 11" xfId="9908" xr:uid="{CEB847C1-5C52-4E3D-96E1-DE8751532DCB}"/>
    <cellStyle name="Comma 2 6 2 2 2 2 11 2" xfId="23573" xr:uid="{365AA98A-984E-45D0-9557-7EBFB49C4F15}"/>
    <cellStyle name="Comma 2 6 2 2 2 2 12" xfId="9909" xr:uid="{DA1809D1-2831-4719-9FB4-74754E8B5826}"/>
    <cellStyle name="Comma 2 6 2 2 2 2 12 2" xfId="23574" xr:uid="{58B7DCB9-CDBF-4031-912D-F9C0375645C7}"/>
    <cellStyle name="Comma 2 6 2 2 2 2 13" xfId="31923" xr:uid="{C870C3EA-4737-4C9C-9047-A3596196B68B}"/>
    <cellStyle name="Comma 2 6 2 2 2 2 14" xfId="26777" xr:uid="{9599893B-7588-4381-A4F1-61F4300E2D8D}"/>
    <cellStyle name="Comma 2 6 2 2 2 2 15" xfId="23571" xr:uid="{1B1C6F80-07C9-4E84-98E9-4335C10643E2}"/>
    <cellStyle name="Comma 2 6 2 2 2 2 2" xfId="9910" xr:uid="{FE0296D1-E277-479F-B7DD-B8DCEB711F77}"/>
    <cellStyle name="Comma 2 6 2 2 2 2 2 2" xfId="23575" xr:uid="{C9476DE2-5EB5-4F13-9310-C59268C682E2}"/>
    <cellStyle name="Comma 2 6 2 2 2 2 3" xfId="9911" xr:uid="{9F3177A0-D4D9-4E73-8BC9-DB6726350C4F}"/>
    <cellStyle name="Comma 2 6 2 2 2 2 3 2" xfId="23576" xr:uid="{F7B9030F-878B-4B8A-86BC-83B7B4482BEC}"/>
    <cellStyle name="Comma 2 6 2 2 2 2 4" xfId="9912" xr:uid="{E89E221A-F71C-460C-861E-E0EDD3FF81F2}"/>
    <cellStyle name="Comma 2 6 2 2 2 2 4 2" xfId="23577" xr:uid="{C7492012-F9A4-47EC-BAE5-F6673588C0FA}"/>
    <cellStyle name="Comma 2 6 2 2 2 2 5" xfId="9913" xr:uid="{62F6510D-29ED-4DF5-BCDF-A222C785B5EC}"/>
    <cellStyle name="Comma 2 6 2 2 2 2 5 2" xfId="23578" xr:uid="{E2F206F9-0733-401A-B2C9-C0F3F49AB370}"/>
    <cellStyle name="Comma 2 6 2 2 2 2 6" xfId="9914" xr:uid="{C0B218E1-55C5-4C4C-911B-B9B7CA47B524}"/>
    <cellStyle name="Comma 2 6 2 2 2 2 6 2" xfId="23579" xr:uid="{6D8C7026-01D9-4928-8AB0-3FFA6FB535B6}"/>
    <cellStyle name="Comma 2 6 2 2 2 2 7" xfId="9915" xr:uid="{7CC5B8BC-5EAD-49DA-8425-C108633E13DF}"/>
    <cellStyle name="Comma 2 6 2 2 2 2 7 2" xfId="23580" xr:uid="{8B63F13C-957B-4069-A7E6-C6C21AF30A98}"/>
    <cellStyle name="Comma 2 6 2 2 2 2 8" xfId="9916" xr:uid="{08ED3AF3-561E-4FD0-867D-C5C3C728AE8E}"/>
    <cellStyle name="Comma 2 6 2 2 2 2 8 2" xfId="23581" xr:uid="{BD5EB6AA-D966-45CF-BAD2-FA3A2BB74351}"/>
    <cellStyle name="Comma 2 6 2 2 2 2 9" xfId="9917" xr:uid="{C4EA4C9C-AFD0-43CE-A382-9C7F56694D43}"/>
    <cellStyle name="Comma 2 6 2 2 2 2 9 2" xfId="23582" xr:uid="{F8818CDA-0371-4FCF-89F2-EDB437787C40}"/>
    <cellStyle name="Comma 2 6 2 2 2 2_RES FLAT" xfId="16885" xr:uid="{9675A6FE-1C63-42AC-92BD-0BCDE0C148F5}"/>
    <cellStyle name="Comma 2 6 2 2 2 3" xfId="9918" xr:uid="{6F49E3C8-5945-4E4A-A587-AE5EE109F1F7}"/>
    <cellStyle name="Comma 2 6 2 2 2 3 2" xfId="23583" xr:uid="{0FDD46D2-6F14-4701-914A-9AA7B2331238}"/>
    <cellStyle name="Comma 2 6 2 2 2 4" xfId="9919" xr:uid="{E424C28E-84EA-4388-BCF8-DA07FB741F57}"/>
    <cellStyle name="Comma 2 6 2 2 2 4 2" xfId="23584" xr:uid="{7F74B5BB-6254-4957-A37B-6F962C5991FA}"/>
    <cellStyle name="Comma 2 6 2 2 2 5" xfId="9920" xr:uid="{39B5B3CD-93B7-4DF8-A29D-EB631F38EF72}"/>
    <cellStyle name="Comma 2 6 2 2 2 5 2" xfId="31924" xr:uid="{6E1EE0DB-5420-471A-91C4-41F8ACD93EAB}"/>
    <cellStyle name="Comma 2 6 2 2 2 5 3" xfId="26778" xr:uid="{94C81338-6D18-4287-A509-886C65C8E7DA}"/>
    <cellStyle name="Comma 2 6 2 2 2 5 5" xfId="23585" xr:uid="{A7237844-FFBF-4913-862D-5AE69F50F367}"/>
    <cellStyle name="Comma 2 6 2 2 2 6" xfId="9921" xr:uid="{FFA422A8-958E-413A-8840-1A43C3EB86AD}"/>
    <cellStyle name="Comma 2 6 2 2 2 6 2" xfId="31925" xr:uid="{BB8D8D46-5B11-4999-B0B7-62A030A6B120}"/>
    <cellStyle name="Comma 2 6 2 2 2 6 3" xfId="26779" xr:uid="{1F2CA6BF-4C8D-46E5-BAE8-9CA5F6D8CAD4}"/>
    <cellStyle name="Comma 2 6 2 2 2 6 5" xfId="23586" xr:uid="{00795D4A-C0EA-4183-BD72-F1AEEBAB350F}"/>
    <cellStyle name="Comma 2 6 2 2 2 7" xfId="9922" xr:uid="{D7E0507D-E420-4E91-972C-009138966A32}"/>
    <cellStyle name="Comma 2 6 2 2 2 7 2" xfId="31926" xr:uid="{2E4B20CC-EFC5-41F6-89A6-221AC4E93724}"/>
    <cellStyle name="Comma 2 6 2 2 2 7 3" xfId="26780" xr:uid="{46A18714-1492-42D6-BA64-1CF5AE8905C1}"/>
    <cellStyle name="Comma 2 6 2 2 2 7 5" xfId="23587" xr:uid="{D16CF7FF-27AC-449D-9BC6-F93B9D646085}"/>
    <cellStyle name="Comma 2 6 2 2 2 8" xfId="9923" xr:uid="{786F0678-A993-4828-BB2A-DF22A3A0A20E}"/>
    <cellStyle name="Comma 2 6 2 2 2 8 2" xfId="31927" xr:uid="{288A75FA-EFD7-46FD-AB61-8CAF02017740}"/>
    <cellStyle name="Comma 2 6 2 2 2 8 3" xfId="26781" xr:uid="{00AEAA83-4A0A-4AFB-B273-8D9E5B04FE04}"/>
    <cellStyle name="Comma 2 6 2 2 2 8 5" xfId="23588" xr:uid="{EF21858D-D666-4983-8428-37C70B834CCB}"/>
    <cellStyle name="Comma 2 6 2 2 2 9" xfId="9924" xr:uid="{CFDDAC29-85F9-4CD3-B457-E5ED6D82DFBD}"/>
    <cellStyle name="Comma 2 6 2 2 2 9 2" xfId="31928" xr:uid="{39571F19-C18C-4ABE-B3EB-D6293B9F37D4}"/>
    <cellStyle name="Comma 2 6 2 2 2 9 3" xfId="26782" xr:uid="{6505C244-D663-46EA-BED2-614D68655B91}"/>
    <cellStyle name="Comma 2 6 2 2 2 9 5" xfId="23589" xr:uid="{A5F8D65A-D817-4E71-A0D7-AAB916ADB7C1}"/>
    <cellStyle name="Comma 2 6 2 2 2_Balanse ASA legal" xfId="16886" xr:uid="{1AD52F0D-7C31-437A-8591-6C6763452D26}"/>
    <cellStyle name="Comma 2 6 2 2 3" xfId="4472" xr:uid="{BC6948A6-8F97-4E68-8F43-26AE1F9894E9}"/>
    <cellStyle name="Comma 2 6 2 2 3 2" xfId="9925" xr:uid="{D5B9D117-1FC2-4519-A957-EEFD265BB5D3}"/>
    <cellStyle name="Comma 2 6 2 2 3 2 2" xfId="23591" xr:uid="{D745A3CE-5F82-415E-8836-15909058813B}"/>
    <cellStyle name="Comma 2 6 2 2 3 3" xfId="23590" xr:uid="{2BD11212-9A0E-4071-8654-109475558ACB}"/>
    <cellStyle name="Comma 2 6 2 2 4" xfId="5333" xr:uid="{D0D561AA-CD6B-4B42-8EEE-5B003BAACB7E}"/>
    <cellStyle name="Comma 2 6 2 2 4 10" xfId="9927" xr:uid="{FA5EC35B-98BB-40C8-9024-043D028B9D78}"/>
    <cellStyle name="Comma 2 6 2 2 4 10 2" xfId="31930" xr:uid="{0C0387DE-7584-4E77-B15D-410D21BC96EF}"/>
    <cellStyle name="Comma 2 6 2 2 4 10 3" xfId="26784" xr:uid="{FD1256DD-F3A9-42D4-B78A-A0EDD074B82B}"/>
    <cellStyle name="Comma 2 6 2 2 4 10 5" xfId="23593" xr:uid="{F03279E5-474F-4BBB-8395-D8B074F2CFD9}"/>
    <cellStyle name="Comma 2 6 2 2 4 11" xfId="9928" xr:uid="{B760E9AB-14A6-489C-808F-CDA5134DE6E5}"/>
    <cellStyle name="Comma 2 6 2 2 4 11 2" xfId="31931" xr:uid="{B86BFCD3-34E3-4FD2-9C19-CD5C5433E5E6}"/>
    <cellStyle name="Comma 2 6 2 2 4 11 3" xfId="26785" xr:uid="{40C6CDD6-986A-4A19-A8F8-333FD19A5729}"/>
    <cellStyle name="Comma 2 6 2 2 4 11 5" xfId="23594" xr:uid="{1EE67886-9EE9-4FDF-8164-4700CCFEE12E}"/>
    <cellStyle name="Comma 2 6 2 2 4 12" xfId="9926" xr:uid="{78717417-04AB-4D98-A7F9-0ED0178BBC83}"/>
    <cellStyle name="Comma 2 6 2 2 4 12 3" xfId="31929" xr:uid="{832D4A52-15F5-4616-8C1C-88C6636A1B97}"/>
    <cellStyle name="Comma 2 6 2 2 4 13" xfId="26783" xr:uid="{B8868A7B-DEBF-4B00-8116-404946FE0280}"/>
    <cellStyle name="Comma 2 6 2 2 4 14" xfId="23592" xr:uid="{676BA128-3665-4D88-8A11-4AC67E90064E}"/>
    <cellStyle name="Comma 2 6 2 2 4 2" xfId="9929" xr:uid="{9AFFA977-5DAB-4208-AAC8-2A09D36BD2AD}"/>
    <cellStyle name="Comma 2 6 2 2 4 2 2" xfId="23595" xr:uid="{10765CB7-601A-4D0F-A0C5-D3D3D8F5E158}"/>
    <cellStyle name="Comma 2 6 2 2 4 3" xfId="9930" xr:uid="{6D7C0870-E361-47DA-850D-5728E6919F14}"/>
    <cellStyle name="Comma 2 6 2 2 4 3 2" xfId="31932" xr:uid="{631002E5-7234-4452-A207-6D56242FF470}"/>
    <cellStyle name="Comma 2 6 2 2 4 3 3" xfId="26786" xr:uid="{EE0554DF-52D3-451A-A254-5A31C4FD308A}"/>
    <cellStyle name="Comma 2 6 2 2 4 3 5" xfId="23596" xr:uid="{0E7E1A08-228E-49A7-9953-D0C0627C12FF}"/>
    <cellStyle name="Comma 2 6 2 2 4 4" xfId="9931" xr:uid="{34160624-90AD-4857-92AC-89F2F293B2A2}"/>
    <cellStyle name="Comma 2 6 2 2 4 4 2" xfId="31933" xr:uid="{157BC90E-0604-4A70-AA54-FC7D2C03FA01}"/>
    <cellStyle name="Comma 2 6 2 2 4 4 3" xfId="26787" xr:uid="{5CC4E2F0-A969-4620-B900-FD36B6B13925}"/>
    <cellStyle name="Comma 2 6 2 2 4 4 5" xfId="23597" xr:uid="{A8A575E0-7529-4D1C-95D7-DA5C8A70B37E}"/>
    <cellStyle name="Comma 2 6 2 2 4 5" xfId="9932" xr:uid="{93C8DC81-35EC-49B8-AD67-D05F44B870DF}"/>
    <cellStyle name="Comma 2 6 2 2 4 5 2" xfId="31934" xr:uid="{B3A24118-33E6-4270-B8FC-EACB6E0CC3E8}"/>
    <cellStyle name="Comma 2 6 2 2 4 5 3" xfId="26788" xr:uid="{59220DE1-0A32-43F8-A520-A94A44FE837B}"/>
    <cellStyle name="Comma 2 6 2 2 4 5 5" xfId="23598" xr:uid="{73F64B09-03DF-47AE-BF30-9B1A74670973}"/>
    <cellStyle name="Comma 2 6 2 2 4 6" xfId="9933" xr:uid="{F551622A-8024-42CB-AFA1-80853B542459}"/>
    <cellStyle name="Comma 2 6 2 2 4 6 2" xfId="31935" xr:uid="{51CD30E3-9967-4612-B8CB-CC538DE02D8E}"/>
    <cellStyle name="Comma 2 6 2 2 4 6 3" xfId="26789" xr:uid="{CDE3FDA6-3C4C-407D-9FE6-BB58A937394C}"/>
    <cellStyle name="Comma 2 6 2 2 4 6 5" xfId="23599" xr:uid="{3F59AE7E-29AD-465B-AA91-84E2338F455A}"/>
    <cellStyle name="Comma 2 6 2 2 4 7" xfId="9934" xr:uid="{13323324-7ECD-4E6E-B34F-4B7E4C6C5F35}"/>
    <cellStyle name="Comma 2 6 2 2 4 7 2" xfId="31936" xr:uid="{515D11D5-21E7-4809-8437-882DA8E12CFA}"/>
    <cellStyle name="Comma 2 6 2 2 4 7 3" xfId="26790" xr:uid="{C93D3F22-34D3-4046-A659-E3EB421CB3E0}"/>
    <cellStyle name="Comma 2 6 2 2 4 7 5" xfId="23600" xr:uid="{09189C22-B7B8-4282-87EB-3746963364EC}"/>
    <cellStyle name="Comma 2 6 2 2 4 8" xfId="9935" xr:uid="{BC4AC86E-04A5-47D3-930A-57C8C7AD81A1}"/>
    <cellStyle name="Comma 2 6 2 2 4 8 2" xfId="31937" xr:uid="{3F80B83A-41AD-4115-81CF-E4880F72DA59}"/>
    <cellStyle name="Comma 2 6 2 2 4 8 3" xfId="26791" xr:uid="{AC9F8C89-43A7-48AF-A23E-B1D57C00F49E}"/>
    <cellStyle name="Comma 2 6 2 2 4 8 5" xfId="23601" xr:uid="{46BCC09A-208C-40CD-9085-5BD4BCA4B066}"/>
    <cellStyle name="Comma 2 6 2 2 4 9" xfId="9936" xr:uid="{6DD33F89-CB9C-4DCE-AC13-0FE6B21E7DE4}"/>
    <cellStyle name="Comma 2 6 2 2 4 9 2" xfId="31938" xr:uid="{0CEF3838-B2AF-4326-BC2F-22DD276796D3}"/>
    <cellStyle name="Comma 2 6 2 2 4 9 3" xfId="26792" xr:uid="{DDFFB72E-1110-4468-81DC-A558F1938EAC}"/>
    <cellStyle name="Comma 2 6 2 2 4 9 5" xfId="23602" xr:uid="{1A6C1373-A56A-4ACE-923A-C2D684334B1E}"/>
    <cellStyle name="Comma 2 6 2 2 5" xfId="4654" xr:uid="{805A6ACF-4055-4F71-9D48-B0D811D58663}"/>
    <cellStyle name="Comma 2 6 2 2 5 10" xfId="9938" xr:uid="{51107070-F585-43B1-ABEB-FB89B679D17A}"/>
    <cellStyle name="Comma 2 6 2 2 5 10 2" xfId="31940" xr:uid="{A96D34F2-53D7-42B2-97EE-80821FB95626}"/>
    <cellStyle name="Comma 2 6 2 2 5 10 3" xfId="26794" xr:uid="{CE4D5763-CE4D-4C02-836A-FDA61EE21CA2}"/>
    <cellStyle name="Comma 2 6 2 2 5 10 5" xfId="23604" xr:uid="{1CE4E470-9658-495D-84E9-B1726CA69B04}"/>
    <cellStyle name="Comma 2 6 2 2 5 11" xfId="9939" xr:uid="{4181BE19-EEC5-42F0-8A54-E1CC00C1CF03}"/>
    <cellStyle name="Comma 2 6 2 2 5 11 2" xfId="31941" xr:uid="{3BCB3E0F-C0F0-45AA-893E-14D6E8E799CB}"/>
    <cellStyle name="Comma 2 6 2 2 5 11 3" xfId="26795" xr:uid="{4AD068B0-7F9E-493B-90FA-74277CBCDE05}"/>
    <cellStyle name="Comma 2 6 2 2 5 11 5" xfId="23605" xr:uid="{B0D7B93D-A300-4D1C-9AAA-C373E26F193E}"/>
    <cellStyle name="Comma 2 6 2 2 5 12" xfId="9937" xr:uid="{D0177792-E551-47D1-B219-8A32F3F21976}"/>
    <cellStyle name="Comma 2 6 2 2 5 12 3" xfId="31939" xr:uid="{3DB5CF26-7B37-418B-93C5-1FC427574010}"/>
    <cellStyle name="Comma 2 6 2 2 5 13" xfId="26793" xr:uid="{D9F7F1C1-BD10-4DD9-A5F6-7EF01C3F8B1A}"/>
    <cellStyle name="Comma 2 6 2 2 5 14" xfId="23603" xr:uid="{4787A397-974A-4F50-AB32-D05713276158}"/>
    <cellStyle name="Comma 2 6 2 2 5 2" xfId="9940" xr:uid="{69F536B4-81FD-4FF4-A03F-AE23285D4FB7}"/>
    <cellStyle name="Comma 2 6 2 2 5 2 2" xfId="23606" xr:uid="{61B77351-FEEA-42E7-8183-80D7A9E5112B}"/>
    <cellStyle name="Comma 2 6 2 2 5 3" xfId="9941" xr:uid="{78AE89FD-91A7-4F8D-BF16-668C1347300C}"/>
    <cellStyle name="Comma 2 6 2 2 5 3 2" xfId="31942" xr:uid="{875836F2-DB4D-4C05-8BCE-1413E58B15D6}"/>
    <cellStyle name="Comma 2 6 2 2 5 3 3" xfId="26796" xr:uid="{60FAC326-7714-4D68-A057-C3A66AD99A58}"/>
    <cellStyle name="Comma 2 6 2 2 5 3 5" xfId="23607" xr:uid="{35135E02-E303-4077-A303-D0FD0C3249E8}"/>
    <cellStyle name="Comma 2 6 2 2 5 4" xfId="9942" xr:uid="{FF0F55F6-439E-42D9-AC26-B28A5FEBC7C9}"/>
    <cellStyle name="Comma 2 6 2 2 5 4 2" xfId="31943" xr:uid="{F7BA97E3-476E-41F4-99F5-556F998E75EB}"/>
    <cellStyle name="Comma 2 6 2 2 5 4 3" xfId="26797" xr:uid="{F967113F-8A77-48D7-AD9C-C8203F3A5B15}"/>
    <cellStyle name="Comma 2 6 2 2 5 4 5" xfId="23608" xr:uid="{6CF3D97E-DB66-4D53-BDDC-45B8C14F3239}"/>
    <cellStyle name="Comma 2 6 2 2 5 5" xfId="9943" xr:uid="{D0C05AD4-6C96-404B-8BAA-A0CE3FD8E1C2}"/>
    <cellStyle name="Comma 2 6 2 2 5 5 2" xfId="31944" xr:uid="{D0FACC2C-5BF8-4C1E-AA6B-4C454A9AAC84}"/>
    <cellStyle name="Comma 2 6 2 2 5 5 3" xfId="26798" xr:uid="{D7510345-8F78-4C6D-914E-8BF7F8EAF5D2}"/>
    <cellStyle name="Comma 2 6 2 2 5 5 5" xfId="23609" xr:uid="{0F2F07F8-74ED-4F61-AF81-1996CA81BC7C}"/>
    <cellStyle name="Comma 2 6 2 2 5 6" xfId="9944" xr:uid="{F5DBB1C9-2427-48B1-9A92-3AD0C0B14BA5}"/>
    <cellStyle name="Comma 2 6 2 2 5 6 2" xfId="31945" xr:uid="{E030F6DD-9E74-4525-8680-157A106412F1}"/>
    <cellStyle name="Comma 2 6 2 2 5 6 3" xfId="26799" xr:uid="{1BB4D604-D3CE-440C-98CB-3A6F02F5A503}"/>
    <cellStyle name="Comma 2 6 2 2 5 6 5" xfId="23610" xr:uid="{00E24365-92E1-4333-8CC3-720CEA7B99CC}"/>
    <cellStyle name="Comma 2 6 2 2 5 7" xfId="9945" xr:uid="{EFA01944-6E81-46A8-AB47-9030C5F25A52}"/>
    <cellStyle name="Comma 2 6 2 2 5 7 2" xfId="31946" xr:uid="{F928C54E-C78F-4C51-8823-8E88E3B2073D}"/>
    <cellStyle name="Comma 2 6 2 2 5 7 3" xfId="26800" xr:uid="{87452D2F-8AEF-42D8-B6B3-0AA0F21E5D75}"/>
    <cellStyle name="Comma 2 6 2 2 5 7 5" xfId="23611" xr:uid="{764FD226-8098-4A6D-99AA-E0A895006C44}"/>
    <cellStyle name="Comma 2 6 2 2 5 8" xfId="9946" xr:uid="{C212EE35-DF3B-4060-9E3A-5FE533EBA6AE}"/>
    <cellStyle name="Comma 2 6 2 2 5 8 2" xfId="31947" xr:uid="{C55212C6-4824-468B-A78E-B0BFAD70AFD0}"/>
    <cellStyle name="Comma 2 6 2 2 5 8 3" xfId="26801" xr:uid="{F0D2B0AB-D1B9-4EE1-B2DC-0CAA591B77A0}"/>
    <cellStyle name="Comma 2 6 2 2 5 8 5" xfId="23612" xr:uid="{95123873-B2D6-4643-90A2-E0B8DD66DFF4}"/>
    <cellStyle name="Comma 2 6 2 2 5 9" xfId="9947" xr:uid="{20D2DED6-F8FA-462E-998E-4A4CFCAD6E05}"/>
    <cellStyle name="Comma 2 6 2 2 5 9 2" xfId="31948" xr:uid="{4C82C11F-8216-4005-8C39-3E0D6061FB8F}"/>
    <cellStyle name="Comma 2 6 2 2 5 9 3" xfId="26802" xr:uid="{00D8AFC1-4C35-4C28-A2A1-7CC9F0EE286F}"/>
    <cellStyle name="Comma 2 6 2 2 5 9 5" xfId="23613" xr:uid="{B1EC0E99-BEBD-4645-983B-233A678F560E}"/>
    <cellStyle name="Comma 2 6 2 2 6" xfId="4398" xr:uid="{002BC299-1C47-43D5-872C-C37766B55CDD}"/>
    <cellStyle name="Comma 2 6 2 2 6 2" xfId="23614" xr:uid="{26588154-E864-48E6-8351-7850B534C5F0}"/>
    <cellStyle name="Comma 2 6 2 2 7" xfId="5506" xr:uid="{171F5034-B1AC-4F07-A93B-BE45A7766447}"/>
    <cellStyle name="Comma 2 6 2 2 7 2" xfId="23615" xr:uid="{F1B35668-D578-411E-A3FA-D53C510C97FF}"/>
    <cellStyle name="Comma 2 6 2 2 8" xfId="9948" xr:uid="{9E60A13D-AFE9-4276-BEEC-625799AF41D6}"/>
    <cellStyle name="Comma 2 6 2 2 8 2" xfId="23616" xr:uid="{72EAB9BF-AF89-4B2C-BB45-BB5F0DD8689E}"/>
    <cellStyle name="Comma 2 6 2 2 9" xfId="9949" xr:uid="{C11839B7-272E-4122-A8D7-78332EF001CB}"/>
    <cellStyle name="Comma 2 6 2 2 9 2" xfId="23617" xr:uid="{580C7A7E-77FD-48D7-8FA4-70D242048715}"/>
    <cellStyle name="Comma 2 6 2 2_Display_2" xfId="9950" xr:uid="{7817A5B1-FC7B-45E7-B818-BB553B8671B9}"/>
    <cellStyle name="Comma 2 6 2 3" xfId="4951" xr:uid="{FD6030FF-2967-4E9D-871A-E69E5ECDB3EF}"/>
    <cellStyle name="Comma 2 6 2 3 2" xfId="9951" xr:uid="{41402470-E4DF-4EA9-A0F3-2D1465330E80}"/>
    <cellStyle name="Comma 2 6 2 3 2 2" xfId="23619" xr:uid="{B9ECA63B-5CFE-468A-8206-53142C787EDB}"/>
    <cellStyle name="Comma 2 6 2 3 3" xfId="23618" xr:uid="{3AE41D69-E3A9-4981-A960-7C54248AD260}"/>
    <cellStyle name="Comma 2 6 2 4" xfId="4632" xr:uid="{85A51897-F21B-4EB1-805F-E15F6C65589F}"/>
    <cellStyle name="Comma 2 6 2 4 10" xfId="9953" xr:uid="{52AD366E-2717-41C6-97EB-797BA46F78EE}"/>
    <cellStyle name="Comma 2 6 2 4 10 2" xfId="31950" xr:uid="{36AFCC1F-C0A5-4D6C-8BB9-F2ACEBB03EBF}"/>
    <cellStyle name="Comma 2 6 2 4 10 3" xfId="26804" xr:uid="{9000FCB8-2BCD-4A53-99EA-6B9DD9A7C5F6}"/>
    <cellStyle name="Comma 2 6 2 4 10 5" xfId="23621" xr:uid="{25839ED1-24F8-4567-82FC-01DDC849B819}"/>
    <cellStyle name="Comma 2 6 2 4 11" xfId="9952" xr:uid="{67F1DD09-1AB9-4743-A682-A431DD6657D8}"/>
    <cellStyle name="Comma 2 6 2 4 11 3" xfId="31949" xr:uid="{2B124F83-8303-4F00-BBE7-092B6B12D84E}"/>
    <cellStyle name="Comma 2 6 2 4 12" xfId="26803" xr:uid="{75905430-042F-4C70-A10E-4287DEDC73C8}"/>
    <cellStyle name="Comma 2 6 2 4 13" xfId="23620" xr:uid="{E412B9C0-9532-4ACF-A855-0C6B91048B0F}"/>
    <cellStyle name="Comma 2 6 2 4 2" xfId="9954" xr:uid="{B96E83EB-FAE1-4E9D-9C51-60B9C5C54C4F}"/>
    <cellStyle name="Comma 2 6 2 4 2 2" xfId="31951" xr:uid="{86DD3482-ED39-4E47-9643-6355D26BA1DA}"/>
    <cellStyle name="Comma 2 6 2 4 2 3" xfId="26805" xr:uid="{6278E2BF-F578-4755-AC45-98017CAAA947}"/>
    <cellStyle name="Comma 2 6 2 4 2 5" xfId="23622" xr:uid="{E084C45C-5FF4-4A55-BC98-DA88EB850FC7}"/>
    <cellStyle name="Comma 2 6 2 4 3" xfId="9955" xr:uid="{C67C921D-71B7-4AAC-824B-3C7E1A7CC787}"/>
    <cellStyle name="Comma 2 6 2 4 3 2" xfId="31952" xr:uid="{0330F84A-D8D8-4B25-9071-E445D5DAD3C7}"/>
    <cellStyle name="Comma 2 6 2 4 3 3" xfId="26806" xr:uid="{91BCFD63-47AA-4EE8-BC0E-4895875BFA8B}"/>
    <cellStyle name="Comma 2 6 2 4 3 5" xfId="23623" xr:uid="{74364BB5-7AB7-4CAD-B561-A12BCC641F39}"/>
    <cellStyle name="Comma 2 6 2 4 4" xfId="9956" xr:uid="{60D7A768-45B6-4B72-B14E-9497EBDCFAFC}"/>
    <cellStyle name="Comma 2 6 2 4 4 2" xfId="31953" xr:uid="{ECFBFCC3-22A3-47C0-845E-983915263316}"/>
    <cellStyle name="Comma 2 6 2 4 4 3" xfId="26807" xr:uid="{B5A0660C-2823-44C6-8491-DE343C5D7CC5}"/>
    <cellStyle name="Comma 2 6 2 4 4 5" xfId="23624" xr:uid="{A9A82332-76E9-4350-9618-6957AD8B5EDF}"/>
    <cellStyle name="Comma 2 6 2 4 5" xfId="9957" xr:uid="{CF000CDB-5A3A-4C8F-8316-C269A8F7F56D}"/>
    <cellStyle name="Comma 2 6 2 4 5 2" xfId="31954" xr:uid="{14A80F29-EA5E-408D-A97D-EF36C8F12908}"/>
    <cellStyle name="Comma 2 6 2 4 5 3" xfId="26808" xr:uid="{050E41D0-B272-459C-9F34-379CF6B08DB5}"/>
    <cellStyle name="Comma 2 6 2 4 5 5" xfId="23625" xr:uid="{0891FB5E-4064-4D89-B8A2-C3F049C65E62}"/>
    <cellStyle name="Comma 2 6 2 4 6" xfId="9958" xr:uid="{962E27B7-4558-43BD-A5CD-485CD134F42B}"/>
    <cellStyle name="Comma 2 6 2 4 6 2" xfId="31955" xr:uid="{BAB6D8B5-FB2B-4590-9CAC-C769F8EBA905}"/>
    <cellStyle name="Comma 2 6 2 4 6 3" xfId="26809" xr:uid="{AB7C67B0-9842-44B2-A6E5-D6A70DAA111A}"/>
    <cellStyle name="Comma 2 6 2 4 6 5" xfId="23626" xr:uid="{20348A6F-6E72-4ECB-AF0A-5835D95E008C}"/>
    <cellStyle name="Comma 2 6 2 4 7" xfId="9959" xr:uid="{535E998E-E3F4-4D83-9D5D-80CEE6B8C0FB}"/>
    <cellStyle name="Comma 2 6 2 4 7 2" xfId="31956" xr:uid="{6DFA66E7-CB9B-4C25-B344-EC72ED2EF572}"/>
    <cellStyle name="Comma 2 6 2 4 7 3" xfId="26810" xr:uid="{F3A12E2C-36BD-4479-8383-925AE1D8A68A}"/>
    <cellStyle name="Comma 2 6 2 4 7 5" xfId="23627" xr:uid="{907D14A2-A32F-489E-A84F-08483E122D77}"/>
    <cellStyle name="Comma 2 6 2 4 8" xfId="9960" xr:uid="{5E852FDB-2EF9-4B18-BBD8-FDB70D2564EB}"/>
    <cellStyle name="Comma 2 6 2 4 8 2" xfId="31957" xr:uid="{134D5B06-6ECF-4505-A5EA-1E88394CF09F}"/>
    <cellStyle name="Comma 2 6 2 4 8 3" xfId="26811" xr:uid="{B49AC637-3F1A-4D7C-AEB3-362FB838FC97}"/>
    <cellStyle name="Comma 2 6 2 4 8 5" xfId="23628" xr:uid="{A4F368D3-4E40-4B24-BE83-154632D6C6EA}"/>
    <cellStyle name="Comma 2 6 2 4 9" xfId="9961" xr:uid="{73DC8F06-ECC7-419A-944A-5FDC427D721D}"/>
    <cellStyle name="Comma 2 6 2 4 9 2" xfId="31958" xr:uid="{E58B6CAE-7228-4582-A356-610C0CEA4732}"/>
    <cellStyle name="Comma 2 6 2 4 9 3" xfId="26812" xr:uid="{D1645084-5565-437B-BBCC-0E27BB8D1601}"/>
    <cellStyle name="Comma 2 6 2 4 9 5" xfId="23629" xr:uid="{569D9596-8C94-4123-BDA7-0D35F6F7E08F}"/>
    <cellStyle name="Comma 2 6 2 4_Balanse ASA legal" xfId="16887" xr:uid="{84D68E00-E828-4724-B908-55BC4FADDD7B}"/>
    <cellStyle name="Comma 2 6 2 5" xfId="5293" xr:uid="{1224FD57-71C7-48EE-A2AB-89A84AAFB371}"/>
    <cellStyle name="Comma 2 6 2 5 2" xfId="9963" xr:uid="{32923B6C-DCEF-45DB-A456-184FB17C4847}"/>
    <cellStyle name="Comma 2 6 2 5 2 10" xfId="9964" xr:uid="{B306E89D-9AF7-4FD3-B860-0558B9090736}"/>
    <cellStyle name="Comma 2 6 2 5 2 10 2" xfId="31960" xr:uid="{DFC6D640-CDDE-46D3-88C3-26A0558ED832}"/>
    <cellStyle name="Comma 2 6 2 5 2 10 3" xfId="26814" xr:uid="{A87D36F2-E1AC-485C-BA45-637155E10D3B}"/>
    <cellStyle name="Comma 2 6 2 5 2 10 5" xfId="23632" xr:uid="{E9A442D3-5161-4CFB-AEFF-D335D6AB582F}"/>
    <cellStyle name="Comma 2 6 2 5 2 11" xfId="31959" xr:uid="{69B04B49-AABD-46FE-8499-E8F6843908AF}"/>
    <cellStyle name="Comma 2 6 2 5 2 12" xfId="26813" xr:uid="{AE722B32-951E-4EBD-8F6E-51F04083F859}"/>
    <cellStyle name="Comma 2 6 2 5 2 13" xfId="23631" xr:uid="{CC4CBDC7-BB60-4454-ACD6-83A281450B8B}"/>
    <cellStyle name="Comma 2 6 2 5 2 2" xfId="9965" xr:uid="{CF264E23-C733-4D28-A6FF-38984CC80FEF}"/>
    <cellStyle name="Comma 2 6 2 5 2 2 2" xfId="31961" xr:uid="{96746CB0-B3A6-4C7F-B82B-5ED70BBEA330}"/>
    <cellStyle name="Comma 2 6 2 5 2 2 3" xfId="26815" xr:uid="{169AB730-4B2A-4E98-AB5D-3D7E910067CE}"/>
    <cellStyle name="Comma 2 6 2 5 2 2 5" xfId="23633" xr:uid="{B61185FB-55D5-4446-B812-D757C606021E}"/>
    <cellStyle name="Comma 2 6 2 5 2 3" xfId="9966" xr:uid="{5F5588CB-A225-49D4-9884-26CBD51C6BDF}"/>
    <cellStyle name="Comma 2 6 2 5 2 3 2" xfId="31962" xr:uid="{CF68E1AA-6AA9-43DC-BD3A-19535E09216D}"/>
    <cellStyle name="Comma 2 6 2 5 2 3 3" xfId="26816" xr:uid="{356A71C2-D4CB-43F7-99FB-DBB1BC843CF6}"/>
    <cellStyle name="Comma 2 6 2 5 2 3 5" xfId="23634" xr:uid="{70574ACB-3577-4C27-8793-5D2D9E1ABC0E}"/>
    <cellStyle name="Comma 2 6 2 5 2 4" xfId="9967" xr:uid="{8521B1CB-01EF-4E3A-AC30-7BA54A1F6E40}"/>
    <cellStyle name="Comma 2 6 2 5 2 4 2" xfId="31963" xr:uid="{D19EA046-1F52-4D1A-ADD5-778E9E522880}"/>
    <cellStyle name="Comma 2 6 2 5 2 4 3" xfId="26817" xr:uid="{553C0D99-03E1-4C3D-B2EE-F355DBCD1FDA}"/>
    <cellStyle name="Comma 2 6 2 5 2 4 5" xfId="23635" xr:uid="{E58AC91C-1D74-4969-AB18-77E4262072F2}"/>
    <cellStyle name="Comma 2 6 2 5 2 5" xfId="9968" xr:uid="{BC79CE0B-5F46-49CE-B73F-2394C2755529}"/>
    <cellStyle name="Comma 2 6 2 5 2 5 2" xfId="31964" xr:uid="{F8EC91BB-8238-4EDD-9A2C-4065DAAAC848}"/>
    <cellStyle name="Comma 2 6 2 5 2 5 3" xfId="26818" xr:uid="{857D76DE-6441-43AA-9EB2-330C73051B79}"/>
    <cellStyle name="Comma 2 6 2 5 2 5 5" xfId="23636" xr:uid="{AC6B020C-86FA-480E-BE3C-80F4BE71A28F}"/>
    <cellStyle name="Comma 2 6 2 5 2 6" xfId="9969" xr:uid="{BE25E961-7FD0-416A-9D57-D468D8C81148}"/>
    <cellStyle name="Comma 2 6 2 5 2 6 2" xfId="31965" xr:uid="{DF2618C7-E491-4E76-9987-769BB10CAF0D}"/>
    <cellStyle name="Comma 2 6 2 5 2 6 3" xfId="26819" xr:uid="{C3561E1F-06BC-4A57-BFD6-0A18498A2928}"/>
    <cellStyle name="Comma 2 6 2 5 2 6 5" xfId="23637" xr:uid="{D9570816-7180-4B32-AE22-740452887014}"/>
    <cellStyle name="Comma 2 6 2 5 2 7" xfId="9970" xr:uid="{11E2A6F2-D6CC-4585-AD32-3F465CE2AE7E}"/>
    <cellStyle name="Comma 2 6 2 5 2 7 2" xfId="31966" xr:uid="{5EB8DD78-D71D-4103-9CFA-F72C36543326}"/>
    <cellStyle name="Comma 2 6 2 5 2 7 3" xfId="26820" xr:uid="{CF946870-7633-4524-A925-7C0B2C7A7B26}"/>
    <cellStyle name="Comma 2 6 2 5 2 7 5" xfId="23638" xr:uid="{4728D27C-0CEA-4E40-B409-34AFEAFB49AB}"/>
    <cellStyle name="Comma 2 6 2 5 2 8" xfId="9971" xr:uid="{1B6DE958-89BB-4E06-A5E5-72438B234726}"/>
    <cellStyle name="Comma 2 6 2 5 2 8 2" xfId="31967" xr:uid="{B89BF4DC-DE63-42E4-AAD8-A13C236F8885}"/>
    <cellStyle name="Comma 2 6 2 5 2 8 3" xfId="26821" xr:uid="{18DC94DB-B301-4CF7-B1B6-B7AA969332C3}"/>
    <cellStyle name="Comma 2 6 2 5 2 8 5" xfId="23639" xr:uid="{2DB527E2-E013-41EE-AC24-117D6A6BE3E7}"/>
    <cellStyle name="Comma 2 6 2 5 2 9" xfId="9972" xr:uid="{9E729DD1-4E08-42C3-A1D1-1229C032007D}"/>
    <cellStyle name="Comma 2 6 2 5 2 9 2" xfId="31968" xr:uid="{03FABCAD-0777-4DDA-A3D8-89DCC3B01BD5}"/>
    <cellStyle name="Comma 2 6 2 5 2 9 3" xfId="26822" xr:uid="{5264D49D-5511-4F28-B327-6B8426569B17}"/>
    <cellStyle name="Comma 2 6 2 5 2 9 5" xfId="23640" xr:uid="{09B564DD-E57E-452A-94E3-BDF4B1A180CD}"/>
    <cellStyle name="Comma 2 6 2 5 3" xfId="9962" xr:uid="{DA00F084-E1C6-4174-9799-FBAC85683760}"/>
    <cellStyle name="Comma 2 6 2 5 4" xfId="23630" xr:uid="{F527DB1D-1367-46D7-9ACB-8458CC4E2712}"/>
    <cellStyle name="Comma 2 6 2 5_RES FLAT" xfId="16888" xr:uid="{919E37FC-B91E-4C45-A8BF-12D18D673981}"/>
    <cellStyle name="Comma 2 6 2 6" xfId="5375" xr:uid="{CC6DA865-2902-4052-B053-8DCFE0A6219F}"/>
    <cellStyle name="Comma 2 6 2 6 2" xfId="9974" xr:uid="{531E9CF7-994F-47AC-B8D4-749A5E24E323}"/>
    <cellStyle name="Comma 2 6 2 6 2 10" xfId="9975" xr:uid="{11BEB3C9-0829-4F1B-A817-5C9BA0ADFD3A}"/>
    <cellStyle name="Comma 2 6 2 6 2 10 2" xfId="31970" xr:uid="{F91A591A-6235-40B5-9748-A0E7F2E1E704}"/>
    <cellStyle name="Comma 2 6 2 6 2 10 3" xfId="26824" xr:uid="{1040E15D-CE26-4CCF-A7FA-496BBD63AD2E}"/>
    <cellStyle name="Comma 2 6 2 6 2 10 5" xfId="23643" xr:uid="{804CBA02-4ED1-46B3-8132-EFFE1915E355}"/>
    <cellStyle name="Comma 2 6 2 6 2 11" xfId="31969" xr:uid="{066BB5FC-6D2D-48D0-9256-BC49782B402C}"/>
    <cellStyle name="Comma 2 6 2 6 2 12" xfId="26823" xr:uid="{275A7153-E632-4884-8433-9A0E8F9746AC}"/>
    <cellStyle name="Comma 2 6 2 6 2 13" xfId="23642" xr:uid="{DA6C7F43-DB09-4C20-8C4C-6276383F4DA1}"/>
    <cellStyle name="Comma 2 6 2 6 2 2" xfId="9976" xr:uid="{83E11237-7B0D-47FA-A1DA-C7456D7EACDE}"/>
    <cellStyle name="Comma 2 6 2 6 2 2 2" xfId="31971" xr:uid="{D2A946A6-799C-4881-B7CF-F903D0FD2505}"/>
    <cellStyle name="Comma 2 6 2 6 2 2 3" xfId="26825" xr:uid="{0978DF52-5949-4A17-A684-4F9296DB9AD9}"/>
    <cellStyle name="Comma 2 6 2 6 2 2 5" xfId="23644" xr:uid="{C95C965C-5138-4E42-84E0-A18EA98F92E2}"/>
    <cellStyle name="Comma 2 6 2 6 2 3" xfId="9977" xr:uid="{07CBF919-DE6F-42D9-84B6-A31B3FC86EA4}"/>
    <cellStyle name="Comma 2 6 2 6 2 3 2" xfId="31972" xr:uid="{E9F03DF6-0E9A-46BE-A73D-AB6A9199D7DC}"/>
    <cellStyle name="Comma 2 6 2 6 2 3 3" xfId="26826" xr:uid="{9065A093-1FEE-47B1-BB9F-3D83F81C93A2}"/>
    <cellStyle name="Comma 2 6 2 6 2 3 5" xfId="23645" xr:uid="{488834D1-D914-474A-876E-7EFEAF1692BB}"/>
    <cellStyle name="Comma 2 6 2 6 2 4" xfId="9978" xr:uid="{D8A6C1F1-0EEC-4D99-B4D2-B93A4B17ADB8}"/>
    <cellStyle name="Comma 2 6 2 6 2 4 2" xfId="31973" xr:uid="{3A7B4139-19DD-4F49-846B-AC92A72AF59A}"/>
    <cellStyle name="Comma 2 6 2 6 2 4 3" xfId="26827" xr:uid="{3900F0B5-6D09-4A99-B1FA-433FCD24B504}"/>
    <cellStyle name="Comma 2 6 2 6 2 4 5" xfId="23646" xr:uid="{5E330032-446B-42C1-92A8-6943EFC667EA}"/>
    <cellStyle name="Comma 2 6 2 6 2 5" xfId="9979" xr:uid="{430435F1-F691-44C9-9731-A7EBC498A7B9}"/>
    <cellStyle name="Comma 2 6 2 6 2 5 2" xfId="31974" xr:uid="{5EE3574D-0FD0-4C51-8AC1-E7E89AC931CB}"/>
    <cellStyle name="Comma 2 6 2 6 2 5 3" xfId="26828" xr:uid="{E18237D9-915A-42A6-84CC-A128A5390400}"/>
    <cellStyle name="Comma 2 6 2 6 2 5 5" xfId="23647" xr:uid="{0D2F837B-A11B-4D89-A1D5-1588508BDFFB}"/>
    <cellStyle name="Comma 2 6 2 6 2 6" xfId="9980" xr:uid="{18E42295-5C01-4205-BC05-845A9D56CF60}"/>
    <cellStyle name="Comma 2 6 2 6 2 6 2" xfId="31975" xr:uid="{62F986F0-C157-460C-BE9A-83D79CDD4BB9}"/>
    <cellStyle name="Comma 2 6 2 6 2 6 3" xfId="26829" xr:uid="{16C8EBC7-44D2-4A4F-A681-0A8A1C883EE5}"/>
    <cellStyle name="Comma 2 6 2 6 2 6 5" xfId="23648" xr:uid="{99463B53-D3B8-4E16-96B3-C39669D6C514}"/>
    <cellStyle name="Comma 2 6 2 6 2 7" xfId="9981" xr:uid="{F6C0AE4C-ECEA-4623-8712-7614A215302C}"/>
    <cellStyle name="Comma 2 6 2 6 2 7 2" xfId="31976" xr:uid="{00467651-E214-4F41-92B1-09200BCD930E}"/>
    <cellStyle name="Comma 2 6 2 6 2 7 3" xfId="26830" xr:uid="{B843610D-A1EE-4324-A944-2EFAC5BB9D5B}"/>
    <cellStyle name="Comma 2 6 2 6 2 7 5" xfId="23649" xr:uid="{90D9E91F-8A44-4586-BBE5-042AC78636DC}"/>
    <cellStyle name="Comma 2 6 2 6 2 8" xfId="9982" xr:uid="{5E179540-F2B6-4C26-ABE9-1BBB13BB00E3}"/>
    <cellStyle name="Comma 2 6 2 6 2 8 2" xfId="31977" xr:uid="{82F407AD-9FEC-46B8-A495-2E3F991BD0D9}"/>
    <cellStyle name="Comma 2 6 2 6 2 8 3" xfId="26831" xr:uid="{8D14C2C9-1B86-4D44-B685-7F678F9D5D71}"/>
    <cellStyle name="Comma 2 6 2 6 2 8 5" xfId="23650" xr:uid="{D39AF6F3-C583-4F47-A634-3FEEED2590D4}"/>
    <cellStyle name="Comma 2 6 2 6 2 9" xfId="9983" xr:uid="{C0C3D7EF-0571-41DC-AC1C-E855656372A9}"/>
    <cellStyle name="Comma 2 6 2 6 2 9 2" xfId="31978" xr:uid="{955C5869-E2A7-4A63-BABC-B50EC59FC54E}"/>
    <cellStyle name="Comma 2 6 2 6 2 9 3" xfId="26832" xr:uid="{A761C165-4711-4254-9042-965794AAE5B0}"/>
    <cellStyle name="Comma 2 6 2 6 2 9 5" xfId="23651" xr:uid="{88D6DB6D-5A83-4242-9705-8DD533C433BB}"/>
    <cellStyle name="Comma 2 6 2 6 3" xfId="9973" xr:uid="{DBE001F8-FF47-4A39-BD50-A2B9141F75F3}"/>
    <cellStyle name="Comma 2 6 2 6 4" xfId="23641" xr:uid="{55A1508D-3F83-416A-B10B-E62695B2BDF6}"/>
    <cellStyle name="Comma 2 6 2 7" xfId="3782" xr:uid="{51E7C0E9-FAF7-4D07-9E82-B57E8355FCB2}"/>
    <cellStyle name="Comma 2 6 2 7 2" xfId="9984" xr:uid="{FC01E2C4-9344-47A2-8FDE-4A8881388645}"/>
    <cellStyle name="Comma 2 6 2 7 2 2" xfId="31979" xr:uid="{120CEBD7-53AC-448B-B425-A444F05935CF}"/>
    <cellStyle name="Comma 2 6 2 7 3" xfId="26833" xr:uid="{0E8192AC-C220-49AA-9150-064CAD56FF7B}"/>
    <cellStyle name="Comma 2 6 2 7 5" xfId="23652" xr:uid="{BE857229-AF9F-4C0F-B1A4-88C75D1D7E93}"/>
    <cellStyle name="Comma 2 6 2 8" xfId="5479" xr:uid="{AC895381-9491-498D-A717-C47C2C7389F8}"/>
    <cellStyle name="Comma 2 6 2 8 2" xfId="9985" xr:uid="{A1DFB7CD-60D7-4425-8DBC-CF66B04FE994}"/>
    <cellStyle name="Comma 2 6 2 8 2 2" xfId="31980" xr:uid="{48C3C6AF-EE91-4BC7-817A-581D48110D41}"/>
    <cellStyle name="Comma 2 6 2 8 3" xfId="26834" xr:uid="{3094D7BB-665C-495C-AC60-6DE2C6B7DA57}"/>
    <cellStyle name="Comma 2 6 2 8 5" xfId="23653" xr:uid="{BA59353E-E744-465E-94BB-AB8390000794}"/>
    <cellStyle name="Comma 2 6 2 9" xfId="9986" xr:uid="{FD5BDBAC-EFB7-4700-86FC-7C30EEF1B6F7}"/>
    <cellStyle name="Comma 2 6 2 9 2" xfId="31981" xr:uid="{38EEB53A-F0C9-4828-9881-E879B267B3C5}"/>
    <cellStyle name="Comma 2 6 2 9 3" xfId="26835" xr:uid="{B2D65EB4-5822-4698-A08A-DA51B27E5641}"/>
    <cellStyle name="Comma 2 6 2 9 5" xfId="23654" xr:uid="{6306DD50-FD29-434B-9ACE-0084E9EB96CD}"/>
    <cellStyle name="Comma 2 6 3" xfId="4600" xr:uid="{C3CE6B6B-1B9D-43C1-9081-2444B455D361}"/>
    <cellStyle name="Comma 2 6 3 2" xfId="5220" xr:uid="{6EC27ACA-E399-41CC-AA01-0847A3C6D870}"/>
    <cellStyle name="Comma 2 6 3 2 2" xfId="9987" xr:uid="{6BD4CA0C-8E98-48CC-8C43-5BAF83F9532E}"/>
    <cellStyle name="Comma 2 6 3 2 2 2" xfId="23657" xr:uid="{0A6FE4E8-2396-4B8C-A5DD-7C67851837E6}"/>
    <cellStyle name="Comma 2 6 3 2 3" xfId="23656" xr:uid="{B66B9620-BA6C-4A16-B304-7A0CC56AECEC}"/>
    <cellStyle name="Comma 2 6 3 3" xfId="9988" xr:uid="{83C447BD-70E8-4A4E-BF15-22A61B09C8A8}"/>
    <cellStyle name="Comma 2 6 3 3 2" xfId="23658" xr:uid="{6EE6146A-EC4E-4C0D-8B8A-C596C934C88D}"/>
    <cellStyle name="Comma 2 6 3 4" xfId="23655" xr:uid="{14406CA8-2F28-4144-8DD8-4649404F7D1C}"/>
    <cellStyle name="Comma 2 6 4" xfId="4639" xr:uid="{AE5D8A5C-C303-45C5-987B-37E1A0549934}"/>
    <cellStyle name="Comma 2 6 4 2" xfId="5222" xr:uid="{2C86FE88-6E80-4661-A54E-F7CAA5AB2E50}"/>
    <cellStyle name="Comma 2 6 4 2 2" xfId="9989" xr:uid="{5AA6A27B-3129-43B3-83F5-3E9FE9282540}"/>
    <cellStyle name="Comma 2 6 4 2 2 2" xfId="23661" xr:uid="{35FF9FE2-03BF-4E16-806F-823D9C18B580}"/>
    <cellStyle name="Comma 2 6 4 2 3" xfId="23660" xr:uid="{6F01BCC0-2C75-4BC2-B17A-6551ACD4BB54}"/>
    <cellStyle name="Comma 2 6 4 3" xfId="9990" xr:uid="{26A228F9-6686-447A-8A96-526FA5341D13}"/>
    <cellStyle name="Comma 2 6 4 3 2" xfId="23662" xr:uid="{1F77EB16-06DB-4B6D-9360-5D83BCCCEF7F}"/>
    <cellStyle name="Comma 2 6 4 4" xfId="23659" xr:uid="{5E7714D4-198F-437E-982C-18C67529148D}"/>
    <cellStyle name="Comma 2 6 5" xfId="4505" xr:uid="{F9ED917C-BB8F-493F-889A-60DC5E66A036}"/>
    <cellStyle name="Comma 2 6 5 10" xfId="23663" xr:uid="{F26289EC-05CC-4DE6-8C67-CACAF361C15D}"/>
    <cellStyle name="Comma 2 6 5 2" xfId="4865" xr:uid="{E1E2200A-79DF-465A-818D-A0D9C7226549}"/>
    <cellStyle name="Comma 2 6 5 2 10" xfId="9993" xr:uid="{06E387A2-6814-45C4-9B21-339E1A6311FF}"/>
    <cellStyle name="Comma 2 6 5 2 10 2" xfId="31984" xr:uid="{AF9335E7-5171-4FBB-A53C-1A1C89B70D84}"/>
    <cellStyle name="Comma 2 6 5 2 10 3" xfId="26838" xr:uid="{A6410EED-A7B1-4729-8596-E0A6BB9EE56C}"/>
    <cellStyle name="Comma 2 6 5 2 10 5" xfId="23665" xr:uid="{BB0DC3CB-572E-4373-904B-4052A72ADCCA}"/>
    <cellStyle name="Comma 2 6 5 2 11" xfId="9992" xr:uid="{3C24C20E-2C3F-4349-9DA8-D456E6936494}"/>
    <cellStyle name="Comma 2 6 5 2 11 3" xfId="31983" xr:uid="{59E4BD85-9461-471E-926F-047DA4498708}"/>
    <cellStyle name="Comma 2 6 5 2 12" xfId="26837" xr:uid="{CB4247CA-C9D7-476A-942C-43BF5A004391}"/>
    <cellStyle name="Comma 2 6 5 2 13" xfId="23664" xr:uid="{EA52510C-88BE-4E1B-8369-27317F5553C7}"/>
    <cellStyle name="Comma 2 6 5 2 2" xfId="9994" xr:uid="{25C0910B-8132-4680-A829-3890FA5617BF}"/>
    <cellStyle name="Comma 2 6 5 2 2 2" xfId="16890" xr:uid="{EE01C7A8-DDFC-4A7D-9F90-74FF482DC508}"/>
    <cellStyle name="Comma 2 6 5 2 2 2 2" xfId="32098" xr:uid="{83EC7D17-8FA9-4A7C-BE91-9E9D5CDD35FA}"/>
    <cellStyle name="Comma 2 6 5 2 2 2 3" xfId="27036" xr:uid="{DDE706D7-962F-4B5A-8C02-7581C26FD639}"/>
    <cellStyle name="Comma 2 6 5 2 2 2 5" xfId="24053" xr:uid="{1C917245-EF67-46B5-81DC-EADDA90C8296}"/>
    <cellStyle name="Comma 2 6 5 2 2 3" xfId="31985" xr:uid="{642E2F96-6430-4EBB-B3C4-7133B11B5BB7}"/>
    <cellStyle name="Comma 2 6 5 2 2 4" xfId="26839" xr:uid="{CC4225C0-6376-483B-8106-73D7E683FDD9}"/>
    <cellStyle name="Comma 2 6 5 2 2 6" xfId="23666" xr:uid="{7152EC50-B122-4726-800E-51D1DB63727B}"/>
    <cellStyle name="Comma 2 6 5 2 2_Balanse ASA legal" xfId="16891" xr:uid="{D31CBB87-B121-4E13-8F23-C50F220A56AF}"/>
    <cellStyle name="Comma 2 6 5 2 3" xfId="9995" xr:uid="{D39A5733-A9C3-45A9-84D4-10FAED153741}"/>
    <cellStyle name="Comma 2 6 5 2 3 2" xfId="31986" xr:uid="{6BDE2298-EAA7-45A0-9F2C-9A339C2D30BA}"/>
    <cellStyle name="Comma 2 6 5 2 3 3" xfId="26840" xr:uid="{EC21B155-FC66-49B3-89FD-5036251D561A}"/>
    <cellStyle name="Comma 2 6 5 2 3 5" xfId="23667" xr:uid="{1E430152-9A2A-4335-B166-20ECCC46DC9D}"/>
    <cellStyle name="Comma 2 6 5 2 4" xfId="9996" xr:uid="{460A1BA7-C61A-4080-88D2-3F98EB25CECA}"/>
    <cellStyle name="Comma 2 6 5 2 4 2" xfId="31987" xr:uid="{2A214D52-30D4-487B-9417-90426AAE8D7F}"/>
    <cellStyle name="Comma 2 6 5 2 4 3" xfId="26841" xr:uid="{DC7A4DB4-ECB2-4DF8-A9C6-D3B8D00271DC}"/>
    <cellStyle name="Comma 2 6 5 2 4 5" xfId="23668" xr:uid="{5991A328-D8DE-4EB4-A5BB-10D32BCBF60A}"/>
    <cellStyle name="Comma 2 6 5 2 5" xfId="9997" xr:uid="{236A3F97-8EF5-4953-A384-E7AD48467C77}"/>
    <cellStyle name="Comma 2 6 5 2 5 2" xfId="31988" xr:uid="{36A3159D-F8D2-4990-8E3D-7EF00DBB897A}"/>
    <cellStyle name="Comma 2 6 5 2 5 3" xfId="26842" xr:uid="{FAB30D1D-BC7E-4F40-9076-FC875BC39188}"/>
    <cellStyle name="Comma 2 6 5 2 5 5" xfId="23669" xr:uid="{2C9D2376-FDE4-441C-83E2-BF3C5B3B6471}"/>
    <cellStyle name="Comma 2 6 5 2 6" xfId="9998" xr:uid="{DD55E8C6-35AD-458B-8EC3-DC9C2C3E9927}"/>
    <cellStyle name="Comma 2 6 5 2 6 2" xfId="31989" xr:uid="{681E2504-C875-4478-AC64-D0A64E6887FD}"/>
    <cellStyle name="Comma 2 6 5 2 6 3" xfId="26843" xr:uid="{E3400A92-6953-446A-ADB5-EB94F6854C22}"/>
    <cellStyle name="Comma 2 6 5 2 6 5" xfId="23670" xr:uid="{68D6AE3A-355C-4F53-B9C4-C08239041ED7}"/>
    <cellStyle name="Comma 2 6 5 2 7" xfId="9999" xr:uid="{A7107CB6-A4B8-41BD-83FD-3EB48A9387EE}"/>
    <cellStyle name="Comma 2 6 5 2 7 2" xfId="31990" xr:uid="{D3EACB34-9756-4C8E-842F-6F0ACDA763C2}"/>
    <cellStyle name="Comma 2 6 5 2 7 3" xfId="26844" xr:uid="{70556433-01FF-41C4-984D-802642C88698}"/>
    <cellStyle name="Comma 2 6 5 2 7 5" xfId="23671" xr:uid="{94FE4B3C-01FC-4E99-96A3-BC32C9A969CB}"/>
    <cellStyle name="Comma 2 6 5 2 8" xfId="10000" xr:uid="{93D71222-7C32-4FEC-91AC-28BDD0C13403}"/>
    <cellStyle name="Comma 2 6 5 2 8 2" xfId="31991" xr:uid="{474F864C-B442-4D25-8104-965A6B8958CF}"/>
    <cellStyle name="Comma 2 6 5 2 8 3" xfId="26845" xr:uid="{2087A6BC-6504-4DA2-9B2D-BB14090B8A5F}"/>
    <cellStyle name="Comma 2 6 5 2 8 5" xfId="23672" xr:uid="{6605EF3A-2A53-404A-A474-6C3DD4D30097}"/>
    <cellStyle name="Comma 2 6 5 2 9" xfId="10001" xr:uid="{F8F81D75-939A-474A-8A16-375A261D5465}"/>
    <cellStyle name="Comma 2 6 5 2 9 2" xfId="31992" xr:uid="{D161CB10-F08F-4755-9DA8-6CF4128BAA76}"/>
    <cellStyle name="Comma 2 6 5 2 9 3" xfId="26846" xr:uid="{C78448BA-897B-4EAB-8B4C-3686179B3155}"/>
    <cellStyle name="Comma 2 6 5 2 9 5" xfId="23673" xr:uid="{4D3436F5-CD26-4779-B18E-1097EC5A22BA}"/>
    <cellStyle name="Comma 2 6 5 2_RES FLAT" xfId="16889" xr:uid="{29FA82B9-DE39-4CCB-AE12-15661B5FF3C8}"/>
    <cellStyle name="Comma 2 6 5 3" xfId="5306" xr:uid="{9E2D2214-02C1-4E0B-A6F3-333F4B232132}"/>
    <cellStyle name="Comma 2 6 5 3 10" xfId="10003" xr:uid="{532EC454-D911-4AC9-8099-9A74D72F990A}"/>
    <cellStyle name="Comma 2 6 5 3 10 2" xfId="31994" xr:uid="{D7E407A6-D9C6-42D4-946E-A496076F6B96}"/>
    <cellStyle name="Comma 2 6 5 3 10 3" xfId="26848" xr:uid="{87653B14-8034-4A4C-B902-BEB0ADAE737F}"/>
    <cellStyle name="Comma 2 6 5 3 10 5" xfId="23675" xr:uid="{D547C304-8F0D-4D53-B867-9CB1D9339944}"/>
    <cellStyle name="Comma 2 6 5 3 11" xfId="10002" xr:uid="{22F63B2C-0AFA-4AEA-ADF8-7B854CA28B49}"/>
    <cellStyle name="Comma 2 6 5 3 11 3" xfId="31993" xr:uid="{7F51B2F0-5009-4B50-A6CD-657359B211C2}"/>
    <cellStyle name="Comma 2 6 5 3 12" xfId="26847" xr:uid="{784525BF-F993-41DE-943E-1B5D3E8F20DF}"/>
    <cellStyle name="Comma 2 6 5 3 13" xfId="23674" xr:uid="{1E41B7F1-0DCE-46BE-BA0F-6334CC550266}"/>
    <cellStyle name="Comma 2 6 5 3 2" xfId="10004" xr:uid="{5CE2222E-8E31-4B17-9A19-AB39425A4693}"/>
    <cellStyle name="Comma 2 6 5 3 2 2" xfId="31995" xr:uid="{2EC31008-5BCE-406A-8CBD-2B416262AE51}"/>
    <cellStyle name="Comma 2 6 5 3 2 3" xfId="26849" xr:uid="{820A7C9D-94CD-4CB6-AB38-3D965E59B309}"/>
    <cellStyle name="Comma 2 6 5 3 2 5" xfId="23676" xr:uid="{7515FDD8-E62A-4121-A3EC-AE61DDBB8C66}"/>
    <cellStyle name="Comma 2 6 5 3 3" xfId="10005" xr:uid="{D460A83D-621E-4112-9D3B-18C1B9405635}"/>
    <cellStyle name="Comma 2 6 5 3 3 2" xfId="31996" xr:uid="{E9070266-C40D-4572-AC4F-98479EBDCA2F}"/>
    <cellStyle name="Comma 2 6 5 3 3 3" xfId="26850" xr:uid="{839393C4-1DB0-4D6A-ACFD-523792D6F607}"/>
    <cellStyle name="Comma 2 6 5 3 3 5" xfId="23677" xr:uid="{3FC4C9C2-0DC3-4C3F-8E74-5D731B702FB9}"/>
    <cellStyle name="Comma 2 6 5 3 4" xfId="10006" xr:uid="{3EEF33EE-D227-47E1-9FEC-04187BFB06D3}"/>
    <cellStyle name="Comma 2 6 5 3 4 2" xfId="31997" xr:uid="{BA061688-768E-4783-9606-F152ECB5EE10}"/>
    <cellStyle name="Comma 2 6 5 3 4 3" xfId="26851" xr:uid="{788DB0EF-4302-4994-B113-BB768D8305B0}"/>
    <cellStyle name="Comma 2 6 5 3 4 5" xfId="23678" xr:uid="{97FFD80E-6254-4732-A6C4-87C99CB7DACB}"/>
    <cellStyle name="Comma 2 6 5 3 5" xfId="10007" xr:uid="{59B9817F-1CF1-4E1E-AB4A-EA696EA58138}"/>
    <cellStyle name="Comma 2 6 5 3 5 2" xfId="31998" xr:uid="{459866AC-377D-468D-833F-372A8EE6CB8F}"/>
    <cellStyle name="Comma 2 6 5 3 5 3" xfId="26852" xr:uid="{827BB5F0-E1E1-4122-AC01-EE765AE754C1}"/>
    <cellStyle name="Comma 2 6 5 3 5 5" xfId="23679" xr:uid="{036DA215-7F82-4CBC-8324-C0CAA2AD5DE8}"/>
    <cellStyle name="Comma 2 6 5 3 6" xfId="10008" xr:uid="{3AD466BC-36BC-40C5-8A1F-A6446C90CA6B}"/>
    <cellStyle name="Comma 2 6 5 3 6 2" xfId="31999" xr:uid="{BCEF7D58-DF08-44E8-8AB2-0A96C0F440AB}"/>
    <cellStyle name="Comma 2 6 5 3 6 3" xfId="26853" xr:uid="{07311310-2943-4D9E-8ADD-3E44F6A4E47B}"/>
    <cellStyle name="Comma 2 6 5 3 6 5" xfId="23680" xr:uid="{C02AAF6D-260D-48D7-AB0D-0053AFCEA1A4}"/>
    <cellStyle name="Comma 2 6 5 3 7" xfId="10009" xr:uid="{8073037C-591A-4071-AA95-784C91E1A2F6}"/>
    <cellStyle name="Comma 2 6 5 3 7 2" xfId="32000" xr:uid="{9A4FCF0F-6211-4924-BE32-2F03CD3141AA}"/>
    <cellStyle name="Comma 2 6 5 3 7 3" xfId="26854" xr:uid="{F53C1EE0-BD63-4DB0-87DB-569C4F002199}"/>
    <cellStyle name="Comma 2 6 5 3 7 5" xfId="23681" xr:uid="{8E00F577-6BFD-4CB7-8D6F-4329E3E54843}"/>
    <cellStyle name="Comma 2 6 5 3 8" xfId="10010" xr:uid="{A9A642A6-5F7C-4BC9-85D5-AC75C8833A05}"/>
    <cellStyle name="Comma 2 6 5 3 8 2" xfId="32001" xr:uid="{F9911257-4BCE-4898-85A0-A03B586D2EF7}"/>
    <cellStyle name="Comma 2 6 5 3 8 3" xfId="26855" xr:uid="{B5F016DB-F990-4DAA-8CD6-3AB63648A961}"/>
    <cellStyle name="Comma 2 6 5 3 8 5" xfId="23682" xr:uid="{B2FFFD1E-912A-4A50-B6A9-B163814C039F}"/>
    <cellStyle name="Comma 2 6 5 3 9" xfId="10011" xr:uid="{78241578-428D-4979-BA72-9C054BA1E565}"/>
    <cellStyle name="Comma 2 6 5 3 9 2" xfId="32002" xr:uid="{F2A4C552-B361-401D-9188-2432D671AB47}"/>
    <cellStyle name="Comma 2 6 5 3 9 3" xfId="26856" xr:uid="{EF1564DD-D835-459A-B6A0-F71B198DA065}"/>
    <cellStyle name="Comma 2 6 5 3 9 5" xfId="23683" xr:uid="{A0A5477B-3699-4BFD-99B0-58DAAABFAD36}"/>
    <cellStyle name="Comma 2 6 5 3_Balanse ASA legal" xfId="16892" xr:uid="{92EFCD79-30B2-4196-8BAE-9AD51786F45C}"/>
    <cellStyle name="Comma 2 6 5 4" xfId="5350" xr:uid="{76E5FB73-54CF-4207-B7DB-2D7315C1C639}"/>
    <cellStyle name="Comma 2 6 5 4 2" xfId="10013" xr:uid="{A8D29ED8-55AF-481D-B935-2A04877F349E}"/>
    <cellStyle name="Comma 2 6 5 4 2 10" xfId="10014" xr:uid="{763F0D5F-29E8-4B99-8BAC-5056769CBEB8}"/>
    <cellStyle name="Comma 2 6 5 4 2 10 2" xfId="32004" xr:uid="{0B6A2838-2351-472C-BE16-F6AF2BF746E4}"/>
    <cellStyle name="Comma 2 6 5 4 2 10 3" xfId="26858" xr:uid="{4E0A3C8C-5231-4314-86B2-0CA6310D0CC4}"/>
    <cellStyle name="Comma 2 6 5 4 2 10 5" xfId="23686" xr:uid="{12869EB6-0D1F-4694-ABA5-498DA6E50B36}"/>
    <cellStyle name="Comma 2 6 5 4 2 11" xfId="32003" xr:uid="{C62322EF-895C-438C-BE3F-FE277FF81457}"/>
    <cellStyle name="Comma 2 6 5 4 2 12" xfId="26857" xr:uid="{33B65976-503A-4E47-94DA-40E1944B6EDF}"/>
    <cellStyle name="Comma 2 6 5 4 2 13" xfId="23685" xr:uid="{209C060E-FD72-4AA9-8EDC-CE6B7DB13619}"/>
    <cellStyle name="Comma 2 6 5 4 2 2" xfId="10015" xr:uid="{8C25D307-93C5-4FEF-BDD4-17881AEDAA6C}"/>
    <cellStyle name="Comma 2 6 5 4 2 2 2" xfId="32005" xr:uid="{822B29B4-9CFF-4418-A6E4-363E7C23A6F4}"/>
    <cellStyle name="Comma 2 6 5 4 2 2 3" xfId="26859" xr:uid="{2A6DFCB6-3349-49E2-9381-CEFE4F6C0706}"/>
    <cellStyle name="Comma 2 6 5 4 2 2 5" xfId="23687" xr:uid="{63F356DB-0AA1-4C5D-8BFB-E9416B79ADAB}"/>
    <cellStyle name="Comma 2 6 5 4 2 3" xfId="10016" xr:uid="{7555A9AD-CC01-41C5-8863-A60B9C0FE68D}"/>
    <cellStyle name="Comma 2 6 5 4 2 3 2" xfId="32006" xr:uid="{632531E7-608F-42CF-A63A-413E141FE697}"/>
    <cellStyle name="Comma 2 6 5 4 2 3 3" xfId="26860" xr:uid="{038B0DC3-6C0D-4EE4-8990-70739331F18A}"/>
    <cellStyle name="Comma 2 6 5 4 2 3 5" xfId="23688" xr:uid="{E3861C8E-18AA-46C9-8903-4EE42054B9CF}"/>
    <cellStyle name="Comma 2 6 5 4 2 4" xfId="10017" xr:uid="{999C3A4B-6DAE-4D60-9520-10C211520A10}"/>
    <cellStyle name="Comma 2 6 5 4 2 4 2" xfId="32007" xr:uid="{37A865EC-30BE-41A6-B2A8-BF99E0EC5E55}"/>
    <cellStyle name="Comma 2 6 5 4 2 4 3" xfId="26861" xr:uid="{BC42A2CA-1AEC-4599-819F-DEAF9E67D0EF}"/>
    <cellStyle name="Comma 2 6 5 4 2 4 5" xfId="23689" xr:uid="{60DDE5BB-9A1E-49EE-BFF4-2DB4DBC062EA}"/>
    <cellStyle name="Comma 2 6 5 4 2 5" xfId="10018" xr:uid="{C9BACC7A-8417-4D66-9533-C67A2709FBC2}"/>
    <cellStyle name="Comma 2 6 5 4 2 5 2" xfId="32008" xr:uid="{927392D0-2B1B-442C-978B-12100D0C1384}"/>
    <cellStyle name="Comma 2 6 5 4 2 5 3" xfId="26862" xr:uid="{B250D39B-540F-40ED-95DB-BB5EC09BE67D}"/>
    <cellStyle name="Comma 2 6 5 4 2 5 5" xfId="23690" xr:uid="{ADFAE4DF-9E64-4444-9ED5-E1525B19BC53}"/>
    <cellStyle name="Comma 2 6 5 4 2 6" xfId="10019" xr:uid="{A651F548-D3E3-4AA2-8352-FB858587BAC8}"/>
    <cellStyle name="Comma 2 6 5 4 2 6 2" xfId="32009" xr:uid="{5AEE188E-613B-4F77-BC17-B919F837174C}"/>
    <cellStyle name="Comma 2 6 5 4 2 6 3" xfId="26863" xr:uid="{E1B19313-B368-4C5B-BC4B-E05747BA4D4C}"/>
    <cellStyle name="Comma 2 6 5 4 2 6 5" xfId="23691" xr:uid="{ED2A3E0B-3DA7-4E72-961E-D3D914B3B12D}"/>
    <cellStyle name="Comma 2 6 5 4 2 7" xfId="10020" xr:uid="{A1872B79-611F-43C2-8201-9736600B93C3}"/>
    <cellStyle name="Comma 2 6 5 4 2 7 2" xfId="32010" xr:uid="{679FF24D-9988-49F5-A458-A79ABFCBD28D}"/>
    <cellStyle name="Comma 2 6 5 4 2 7 3" xfId="26864" xr:uid="{0AD26716-DF52-4EA3-B707-4AD307A02573}"/>
    <cellStyle name="Comma 2 6 5 4 2 7 5" xfId="23692" xr:uid="{E8A4263B-4601-405E-9F28-9A7624E2BB6B}"/>
    <cellStyle name="Comma 2 6 5 4 2 8" xfId="10021" xr:uid="{D3AF6952-5AD0-49D9-B2A0-9893AA8A15A1}"/>
    <cellStyle name="Comma 2 6 5 4 2 8 2" xfId="32011" xr:uid="{4F35B901-74C9-4186-BA91-460B947E5CB7}"/>
    <cellStyle name="Comma 2 6 5 4 2 8 3" xfId="26865" xr:uid="{2E040AAA-EB78-4369-9CF5-AF3AFDA69E58}"/>
    <cellStyle name="Comma 2 6 5 4 2 8 5" xfId="23693" xr:uid="{77023500-69F7-4BF6-80C1-1FCA7FC08293}"/>
    <cellStyle name="Comma 2 6 5 4 2 9" xfId="10022" xr:uid="{645B171B-0C8B-4A2E-B474-58BD07C74BD8}"/>
    <cellStyle name="Comma 2 6 5 4 2 9 2" xfId="32012" xr:uid="{8075C9F8-9921-4516-80B8-D9D46D665D9F}"/>
    <cellStyle name="Comma 2 6 5 4 2 9 3" xfId="26866" xr:uid="{6A91ACDD-6F77-4BE2-9240-35B01348FEB5}"/>
    <cellStyle name="Comma 2 6 5 4 2 9 5" xfId="23694" xr:uid="{0CB93D88-379A-4977-AC9C-A9562D39DE54}"/>
    <cellStyle name="Comma 2 6 5 4 3" xfId="10012" xr:uid="{3582895D-0BF1-4C80-891C-4EC84C94C4C1}"/>
    <cellStyle name="Comma 2 6 5 4 4" xfId="23684" xr:uid="{345C1C83-231F-4A0A-92FA-AA1C317C3FA1}"/>
    <cellStyle name="Comma 2 6 5 4_RES FLAT" xfId="16893" xr:uid="{0984F533-218E-49CD-87B3-4DC756282B0F}"/>
    <cellStyle name="Comma 2 6 5 5" xfId="4605" xr:uid="{4CCCE405-D616-4878-B6B6-103A4C4629F0}"/>
    <cellStyle name="Comma 2 6 5 5 10" xfId="10024" xr:uid="{9E1EFEF5-751C-4D14-9162-6C135F8FBDBA}"/>
    <cellStyle name="Comma 2 6 5 5 10 2" xfId="32014" xr:uid="{A76120EF-DC9C-42B9-B75E-16489F4647B9}"/>
    <cellStyle name="Comma 2 6 5 5 10 3" xfId="26868" xr:uid="{372270FA-7585-4F1D-8D8C-F642BA74BED2}"/>
    <cellStyle name="Comma 2 6 5 5 10 5" xfId="23696" xr:uid="{B13A96F2-78A2-4D72-83A3-C62DEE88D9CF}"/>
    <cellStyle name="Comma 2 6 5 5 11" xfId="10023" xr:uid="{7EB15B8A-D806-44F4-A150-F9FDB76C6FD1}"/>
    <cellStyle name="Comma 2 6 5 5 11 3" xfId="32013" xr:uid="{68717F2F-B769-4EC2-A1D1-E16F64EB141B}"/>
    <cellStyle name="Comma 2 6 5 5 12" xfId="26867" xr:uid="{5844FD62-3B13-44F1-A794-33E0FA3F5016}"/>
    <cellStyle name="Comma 2 6 5 5 13" xfId="23695" xr:uid="{E335EAC8-F2D2-48CD-8DD2-185E22FBDE66}"/>
    <cellStyle name="Comma 2 6 5 5 2" xfId="10025" xr:uid="{A16C0C6B-A5C0-4C46-BE80-4FA42352E611}"/>
    <cellStyle name="Comma 2 6 5 5 2 2" xfId="32015" xr:uid="{7AECB250-2F63-4054-A545-746ECFB4D6D7}"/>
    <cellStyle name="Comma 2 6 5 5 2 3" xfId="26869" xr:uid="{90AF60AD-723D-4DF7-B534-ED4B9AE32F64}"/>
    <cellStyle name="Comma 2 6 5 5 2 5" xfId="23697" xr:uid="{BF2F0812-9FE4-4E1E-B50C-81F97256CD0F}"/>
    <cellStyle name="Comma 2 6 5 5 3" xfId="10026" xr:uid="{BA89C82B-7476-4719-AF93-43694F19B4D6}"/>
    <cellStyle name="Comma 2 6 5 5 3 2" xfId="32016" xr:uid="{26230135-0B1F-4445-A090-5206B6F2AD93}"/>
    <cellStyle name="Comma 2 6 5 5 3 3" xfId="26870" xr:uid="{9B4F82D6-348F-4FA6-B0DB-C9F352671327}"/>
    <cellStyle name="Comma 2 6 5 5 3 5" xfId="23698" xr:uid="{9781509C-C84D-4B85-80A0-18C0BCCBA73B}"/>
    <cellStyle name="Comma 2 6 5 5 4" xfId="10027" xr:uid="{80D7609A-A942-46A9-B1E7-E7DBAAE324E6}"/>
    <cellStyle name="Comma 2 6 5 5 4 2" xfId="32017" xr:uid="{F0F81B9E-619E-4DFE-956A-0A8EF011EAF3}"/>
    <cellStyle name="Comma 2 6 5 5 4 3" xfId="26871" xr:uid="{154F8AEE-8916-43D4-97D3-7BD2B460D69E}"/>
    <cellStyle name="Comma 2 6 5 5 4 5" xfId="23699" xr:uid="{1561CF3F-56BC-4681-BF5D-A29397F12E83}"/>
    <cellStyle name="Comma 2 6 5 5 5" xfId="10028" xr:uid="{2EB652CC-4E0A-4938-8A59-54057062CD91}"/>
    <cellStyle name="Comma 2 6 5 5 5 2" xfId="32018" xr:uid="{D0891534-2AB9-40C2-B0C1-FFE83EDCCAAD}"/>
    <cellStyle name="Comma 2 6 5 5 5 3" xfId="26872" xr:uid="{33B45A78-B5C9-458A-88A8-BD595EE2DB38}"/>
    <cellStyle name="Comma 2 6 5 5 5 5" xfId="23700" xr:uid="{02C5388C-0C16-4409-B804-4320E51B8C78}"/>
    <cellStyle name="Comma 2 6 5 5 6" xfId="10029" xr:uid="{68305DF4-00F4-4FAD-8726-A2752499F2B4}"/>
    <cellStyle name="Comma 2 6 5 5 6 2" xfId="32019" xr:uid="{96665617-6020-4EF9-9DE6-056683D11989}"/>
    <cellStyle name="Comma 2 6 5 5 6 3" xfId="26873" xr:uid="{3BEF30A5-E7C1-46E3-88C0-F897A806A1F4}"/>
    <cellStyle name="Comma 2 6 5 5 6 5" xfId="23701" xr:uid="{D7E87C22-594A-4AE3-817C-822AFE6B143C}"/>
    <cellStyle name="Comma 2 6 5 5 7" xfId="10030" xr:uid="{DA430081-F059-476E-850F-BDB52C250C47}"/>
    <cellStyle name="Comma 2 6 5 5 7 2" xfId="32020" xr:uid="{98B45D4B-3A28-4133-BB82-372DBFE92C85}"/>
    <cellStyle name="Comma 2 6 5 5 7 3" xfId="26874" xr:uid="{C62CB096-31E2-49A5-BA52-3D79302975B6}"/>
    <cellStyle name="Comma 2 6 5 5 7 5" xfId="23702" xr:uid="{FC7B486B-F9A9-488E-8E76-11E66B6ABF1E}"/>
    <cellStyle name="Comma 2 6 5 5 8" xfId="10031" xr:uid="{7D10A2A7-1D31-45F9-9571-54405FB30200}"/>
    <cellStyle name="Comma 2 6 5 5 8 2" xfId="32021" xr:uid="{4AD7C943-5C47-4535-BC10-0BF1CB35CA41}"/>
    <cellStyle name="Comma 2 6 5 5 8 3" xfId="26875" xr:uid="{4F6DB0D5-0133-4AFD-8484-7CAA96BCC060}"/>
    <cellStyle name="Comma 2 6 5 5 8 5" xfId="23703" xr:uid="{8B1F096B-5602-4581-9E56-B89806824E13}"/>
    <cellStyle name="Comma 2 6 5 5 9" xfId="10032" xr:uid="{612F2EB1-830F-4414-BA20-21D5964B7637}"/>
    <cellStyle name="Comma 2 6 5 5 9 2" xfId="32022" xr:uid="{61D55405-F388-4EDD-8F4A-BE8FF6F8CC0D}"/>
    <cellStyle name="Comma 2 6 5 5 9 3" xfId="26876" xr:uid="{39103820-86A8-4900-997D-E1C11F1BA901}"/>
    <cellStyle name="Comma 2 6 5 5 9 5" xfId="23704" xr:uid="{4DEDBAA6-CAC0-472A-8221-CB031F78EEB4}"/>
    <cellStyle name="Comma 2 6 5 6" xfId="5491" xr:uid="{F43894AD-9FEB-4F0F-A9D9-AAF826394B95}"/>
    <cellStyle name="Comma 2 6 5 6 3" xfId="31982" xr:uid="{C73652ED-E224-47DC-BE33-48B847A8C89E}"/>
    <cellStyle name="Comma 2 6 5 7" xfId="5513" xr:uid="{677DD5AB-E164-4AE7-9612-22A4F2409054}"/>
    <cellStyle name="Comma 2 6 5 7 2" xfId="26836" xr:uid="{D02F24B8-51C5-4F99-B28C-AD16EDA5760C}"/>
    <cellStyle name="Comma 2 6 5 8" xfId="9991" xr:uid="{C5BE6B1E-7DC1-4ABD-AF57-DECCF612890E}"/>
    <cellStyle name="Comma 2 6 5_Balanse ASA legal" xfId="16894" xr:uid="{67B797E6-F428-4FDB-A9E6-01D93FF38A94}"/>
    <cellStyle name="Comma 2 6 6" xfId="4662" xr:uid="{DD8DCBFA-A52F-4424-867D-39C7AF866DC1}"/>
    <cellStyle name="Comma 2 6 6 2" xfId="10033" xr:uid="{3D543256-533F-42F4-80B5-50C4DAB0B4C9}"/>
    <cellStyle name="Comma 2 6 6 2 2" xfId="23706" xr:uid="{EA012939-E390-4650-B58C-CCACC4493263}"/>
    <cellStyle name="Comma 2 6 6 3" xfId="23705" xr:uid="{F7EDF08E-5BB4-4D5F-8BE9-12D2C7B91F2E}"/>
    <cellStyle name="Comma 2 6 7" xfId="4685" xr:uid="{C09582AB-3EC4-42FE-BB92-AA9158B4F1CC}"/>
    <cellStyle name="Comma 2 6 7 10" xfId="10035" xr:uid="{63686D4C-F3FE-4211-B19F-52F2A7728102}"/>
    <cellStyle name="Comma 2 6 7 10 2" xfId="32024" xr:uid="{E773CA03-FF2A-4F8B-B680-46339045B500}"/>
    <cellStyle name="Comma 2 6 7 10 3" xfId="26878" xr:uid="{C937431D-5CBC-46F3-99B1-9CCD7C0D886F}"/>
    <cellStyle name="Comma 2 6 7 10 5" xfId="23708" xr:uid="{93A40560-9CE6-472D-97A5-74EB488A8F71}"/>
    <cellStyle name="Comma 2 6 7 11" xfId="10036" xr:uid="{CA9125B0-FAD0-49FC-B42E-B73C75F4FB57}"/>
    <cellStyle name="Comma 2 6 7 11 2" xfId="32025" xr:uid="{DEC3308D-6821-4736-B3F3-1541BC3F14A4}"/>
    <cellStyle name="Comma 2 6 7 11 3" xfId="26879" xr:uid="{F5F50AE6-A736-4E06-A3B2-AE96CBD552F8}"/>
    <cellStyle name="Comma 2 6 7 11 5" xfId="23709" xr:uid="{0DDE85BC-6C2F-4D0F-B6E1-078B1CE5C899}"/>
    <cellStyle name="Comma 2 6 7 12" xfId="10034" xr:uid="{D00066A5-0333-40AB-934E-CB54E829C110}"/>
    <cellStyle name="Comma 2 6 7 12 3" xfId="32023" xr:uid="{29E3DA58-F079-415F-8349-373C044BB227}"/>
    <cellStyle name="Comma 2 6 7 13" xfId="26877" xr:uid="{0FBACB1E-92FC-40A6-86CB-F62476E94F5B}"/>
    <cellStyle name="Comma 2 6 7 14" xfId="23707" xr:uid="{F5C339C4-AB58-4475-B12C-D4C573EE9DE4}"/>
    <cellStyle name="Comma 2 6 7 2" xfId="10037" xr:uid="{CD376023-A71B-4CCE-BA90-F04AC92E7955}"/>
    <cellStyle name="Comma 2 6 7 2 2" xfId="23710" xr:uid="{032BA292-34EE-4905-BE4C-F7C64D949D27}"/>
    <cellStyle name="Comma 2 6 7 3" xfId="10038" xr:uid="{DCA93478-BC64-4AB2-872E-D33F8BFDAC34}"/>
    <cellStyle name="Comma 2 6 7 3 2" xfId="32026" xr:uid="{E70678EE-8D93-4D94-B928-C523E8A1A6BB}"/>
    <cellStyle name="Comma 2 6 7 3 3" xfId="26880" xr:uid="{6E418831-2457-4A30-B33E-B670B445786B}"/>
    <cellStyle name="Comma 2 6 7 3 5" xfId="23711" xr:uid="{C53208CB-DAB1-4F04-8C8D-FB3CE9574134}"/>
    <cellStyle name="Comma 2 6 7 4" xfId="10039" xr:uid="{9FC9973B-D962-4426-916E-1042CA8E33AB}"/>
    <cellStyle name="Comma 2 6 7 4 2" xfId="32027" xr:uid="{C0FE1C23-293B-4710-B0FA-C6471E014BD1}"/>
    <cellStyle name="Comma 2 6 7 4 3" xfId="26881" xr:uid="{1482FA5F-FF86-41EF-8250-E555BD132A8C}"/>
    <cellStyle name="Comma 2 6 7 4 5" xfId="23712" xr:uid="{5ECEEC9E-1099-4AE7-9EC4-EF2B2181308E}"/>
    <cellStyle name="Comma 2 6 7 5" xfId="10040" xr:uid="{A039DF52-3482-4619-9FCC-B4076E167621}"/>
    <cellStyle name="Comma 2 6 7 5 2" xfId="32028" xr:uid="{E87CFA80-4811-4DFB-A399-DF2E9908C126}"/>
    <cellStyle name="Comma 2 6 7 5 3" xfId="26882" xr:uid="{8FAAED66-6576-4FC9-975B-A7A52DC45826}"/>
    <cellStyle name="Comma 2 6 7 5 5" xfId="23713" xr:uid="{0D96455F-41A8-473E-94C3-6D2AF13CE727}"/>
    <cellStyle name="Comma 2 6 7 6" xfId="10041" xr:uid="{721D156B-5C41-40A4-9459-538531717782}"/>
    <cellStyle name="Comma 2 6 7 6 2" xfId="32029" xr:uid="{EAC760CE-452C-4458-B715-49ED3A684D76}"/>
    <cellStyle name="Comma 2 6 7 6 3" xfId="26883" xr:uid="{4C1D55E2-A2A3-49BC-9C26-9F718A05FF2E}"/>
    <cellStyle name="Comma 2 6 7 6 5" xfId="23714" xr:uid="{DF2B3DEF-3D2E-4BDD-9BDB-DBF9BB44B67B}"/>
    <cellStyle name="Comma 2 6 7 7" xfId="10042" xr:uid="{736DEBAC-BFE1-4CA3-ACCF-B139202C7EEF}"/>
    <cellStyle name="Comma 2 6 7 7 2" xfId="32030" xr:uid="{05297739-F06B-4952-9590-44CFA69633B4}"/>
    <cellStyle name="Comma 2 6 7 7 3" xfId="26884" xr:uid="{3F6A5379-D4E9-4A20-AB9C-9315B3E28C61}"/>
    <cellStyle name="Comma 2 6 7 7 5" xfId="23715" xr:uid="{9C7D79CE-566A-418C-BBF6-EAFA82DF748F}"/>
    <cellStyle name="Comma 2 6 7 8" xfId="10043" xr:uid="{1D4C1173-6855-4D65-847C-4A7A5F33C1D3}"/>
    <cellStyle name="Comma 2 6 7 8 2" xfId="32031" xr:uid="{014A95F9-A62E-46C0-AEB3-A146889AC21C}"/>
    <cellStyle name="Comma 2 6 7 8 3" xfId="26885" xr:uid="{866A6370-24E9-49B4-BE0C-7243385CA93A}"/>
    <cellStyle name="Comma 2 6 7 8 5" xfId="23716" xr:uid="{748C3408-85C3-4144-AC5A-34F9624D2313}"/>
    <cellStyle name="Comma 2 6 7 9" xfId="10044" xr:uid="{305CDDA9-D39B-48CF-9D41-BEF342C15705}"/>
    <cellStyle name="Comma 2 6 7 9 2" xfId="32032" xr:uid="{808FD377-053D-44BF-AB89-E2DA209ECAC4}"/>
    <cellStyle name="Comma 2 6 7 9 3" xfId="26886" xr:uid="{65A29148-4D87-4DFD-B5BE-55DB3C048ED1}"/>
    <cellStyle name="Comma 2 6 7 9 5" xfId="23717" xr:uid="{98E072D6-7E43-4DB9-A954-E7CC3F24A593}"/>
    <cellStyle name="Comma 2 6 8" xfId="1552" xr:uid="{FB42D815-D4C4-4B7A-9B35-A195E2F606CA}"/>
    <cellStyle name="Comma 2 6 8 10" xfId="10046" xr:uid="{D81E4D0C-A870-44AD-9C9A-9F24A4C8BC9D}"/>
    <cellStyle name="Comma 2 6 8 10 2" xfId="32034" xr:uid="{CA059C91-2B5D-4CC4-89B8-C2C66A79BEC8}"/>
    <cellStyle name="Comma 2 6 8 10 3" xfId="26888" xr:uid="{278A49D5-DD59-43CF-BBB4-9EFAD84A1E85}"/>
    <cellStyle name="Comma 2 6 8 10 5" xfId="23719" xr:uid="{758B0544-C2F3-453C-A4E7-9945EC7A09A8}"/>
    <cellStyle name="Comma 2 6 8 11" xfId="10047" xr:uid="{944AC819-C8A9-46FB-9B78-9208FB36DB98}"/>
    <cellStyle name="Comma 2 6 8 11 2" xfId="32035" xr:uid="{C5207FB1-B033-41C6-B488-DD8A99AD5114}"/>
    <cellStyle name="Comma 2 6 8 11 3" xfId="26889" xr:uid="{A352F153-21D3-4A7B-99A0-9AF066F9AB88}"/>
    <cellStyle name="Comma 2 6 8 11 5" xfId="23720" xr:uid="{79630AF8-D5A0-45AD-819B-BE2C3E93CA75}"/>
    <cellStyle name="Comma 2 6 8 12" xfId="10045" xr:uid="{53B594A0-FFF6-4E52-8655-4FCD2BE38AA7}"/>
    <cellStyle name="Comma 2 6 8 12 3" xfId="32033" xr:uid="{1DB52946-E880-4B2D-A8C9-455F3F387E1D}"/>
    <cellStyle name="Comma 2 6 8 13" xfId="26887" xr:uid="{490EE41B-54EC-44C4-AB7D-5B391C5461C6}"/>
    <cellStyle name="Comma 2 6 8 14" xfId="23718" xr:uid="{D146AE8F-4E1F-449C-96F3-1A0E6ECD779B}"/>
    <cellStyle name="Comma 2 6 8 2" xfId="10048" xr:uid="{60C3120E-1A50-457B-9E46-E7CE7AE079EE}"/>
    <cellStyle name="Comma 2 6 8 2 2" xfId="23721" xr:uid="{9284C65E-C464-4B84-9FAD-853D21DB25D6}"/>
    <cellStyle name="Comma 2 6 8 3" xfId="10049" xr:uid="{469F483D-F058-44AE-911D-712C47EF1A76}"/>
    <cellStyle name="Comma 2 6 8 3 2" xfId="32036" xr:uid="{A3739F7E-ED16-4DFE-9E0F-3C6F9BFC08B4}"/>
    <cellStyle name="Comma 2 6 8 3 3" xfId="26890" xr:uid="{6BBB4874-72D3-4310-BEB0-550BCCF7E89E}"/>
    <cellStyle name="Comma 2 6 8 3 5" xfId="23722" xr:uid="{74B02613-150B-4691-9095-53B9C3DEEA30}"/>
    <cellStyle name="Comma 2 6 8 4" xfId="10050" xr:uid="{D2765348-6579-487F-A58A-26F95679B192}"/>
    <cellStyle name="Comma 2 6 8 4 2" xfId="32037" xr:uid="{6EB33047-6AE1-44E2-84BB-A63B6F13905B}"/>
    <cellStyle name="Comma 2 6 8 4 3" xfId="26891" xr:uid="{E5C02E87-31E4-4C3C-AA1A-6E3083E6BFAB}"/>
    <cellStyle name="Comma 2 6 8 4 5" xfId="23723" xr:uid="{B84C2272-0185-4B84-B368-D16F071B3087}"/>
    <cellStyle name="Comma 2 6 8 5" xfId="10051" xr:uid="{C4226764-CD05-42D1-8813-BC3D968641D2}"/>
    <cellStyle name="Comma 2 6 8 5 2" xfId="32038" xr:uid="{EFE79CEB-6E4D-4AFF-8540-A35FB626FAA9}"/>
    <cellStyle name="Comma 2 6 8 5 3" xfId="26892" xr:uid="{B78B7B4C-0CDF-47DA-90AE-214C1EA4A274}"/>
    <cellStyle name="Comma 2 6 8 5 5" xfId="23724" xr:uid="{CDB30F14-5083-4BC4-982C-A73B2E8BE6E2}"/>
    <cellStyle name="Comma 2 6 8 6" xfId="10052" xr:uid="{30CE9DCC-B7AF-45ED-85E4-AD2A0005E7F5}"/>
    <cellStyle name="Comma 2 6 8 6 2" xfId="32039" xr:uid="{71D8AFAB-F70F-4364-890F-923DF01229D0}"/>
    <cellStyle name="Comma 2 6 8 6 3" xfId="26893" xr:uid="{90F7483F-EDE8-4721-9812-DF1D5A0B6A25}"/>
    <cellStyle name="Comma 2 6 8 6 5" xfId="23725" xr:uid="{971588AD-9E1E-447E-89C1-2EE7D0470F3B}"/>
    <cellStyle name="Comma 2 6 8 7" xfId="10053" xr:uid="{0E75B08E-28D6-41BF-BE11-DDD99BECC31F}"/>
    <cellStyle name="Comma 2 6 8 7 2" xfId="32040" xr:uid="{46494617-7EFA-43DE-9957-E2218527E474}"/>
    <cellStyle name="Comma 2 6 8 7 3" xfId="26894" xr:uid="{82525D87-E5F9-4673-BE9C-5FD70E616425}"/>
    <cellStyle name="Comma 2 6 8 7 5" xfId="23726" xr:uid="{D70904C3-EE71-4FD6-8AEB-7BAA81643DBD}"/>
    <cellStyle name="Comma 2 6 8 8" xfId="10054" xr:uid="{33F349FE-31FE-4953-BF7E-5BFBEE9CB064}"/>
    <cellStyle name="Comma 2 6 8 8 2" xfId="32041" xr:uid="{DB7EFCC4-9F4F-4397-99F2-5C8E22913FF0}"/>
    <cellStyle name="Comma 2 6 8 8 3" xfId="26895" xr:uid="{B6414E09-EBEF-462E-AD99-E5E96502E12F}"/>
    <cellStyle name="Comma 2 6 8 8 5" xfId="23727" xr:uid="{9CACBA39-CA71-4EF1-933C-07632CE4A3D1}"/>
    <cellStyle name="Comma 2 6 8 9" xfId="10055" xr:uid="{4CAF293D-914A-4241-B2C9-E2CF3735EF60}"/>
    <cellStyle name="Comma 2 6 8 9 2" xfId="32042" xr:uid="{3BD79050-BD04-4AB1-B704-BD71B1A3F54E}"/>
    <cellStyle name="Comma 2 6 8 9 3" xfId="26896" xr:uid="{6E834BD5-0927-47D8-8D4A-A7553370E75B}"/>
    <cellStyle name="Comma 2 6 8 9 5" xfId="23728" xr:uid="{D825FA78-AC24-47D1-A35C-5B46D3D3587C}"/>
    <cellStyle name="Comma 2 6 9" xfId="4409" xr:uid="{59A8CFE1-2E76-46FF-8CE0-D9501194F6A3}"/>
    <cellStyle name="Comma 2 6 9 2" xfId="23729" xr:uid="{E31ECFD1-CB45-41BD-B818-7774225B27B2}"/>
    <cellStyle name="Comma 2 6_Display" xfId="5563" xr:uid="{2D82B111-7295-43D6-9676-DA59C0FF1CDF}"/>
    <cellStyle name="Comma 2 7" xfId="820" xr:uid="{588BDE88-A26A-4454-9D6B-64AB0A018DD3}"/>
    <cellStyle name="Comma 2 7 2" xfId="3997" xr:uid="{98B5326A-0E16-4F93-AAC0-4FABA39F193C}"/>
    <cellStyle name="Comma 2 7 2 2" xfId="4585" xr:uid="{3810614F-0CF3-4006-9153-4CF0D717C5C8}"/>
    <cellStyle name="Comma 2 7 2 2 2" xfId="3734" xr:uid="{22F8F683-74EB-415A-A5C3-EE065FD9EE3E}"/>
    <cellStyle name="Comma 2 7 2 2 2 2" xfId="10059" xr:uid="{23AA7CDF-E1E7-4413-9FFB-23DCB39034B1}"/>
    <cellStyle name="Comma 2 7 2 2 2 2 2" xfId="16895" xr:uid="{A8040640-B8A5-4388-B74E-E1A01DD9C988}"/>
    <cellStyle name="Comma 2 7 2 2 2 3" xfId="10060" xr:uid="{1C535A0C-C6A4-4D23-9A1E-8D2E9D3511E2}"/>
    <cellStyle name="Comma 2 7 2 2 2 4" xfId="10061" xr:uid="{D485A1CC-F76D-4FAE-95F3-7AB5DA066089}"/>
    <cellStyle name="Comma 2 7 2 2 2 5" xfId="10058" xr:uid="{64914CB2-1ADB-43FD-87B2-729F7E73E1F9}"/>
    <cellStyle name="Comma 2 7 2 2 2 6" xfId="23731" xr:uid="{1322B6AA-3599-4C74-AD88-01DECDE26F78}"/>
    <cellStyle name="Comma 2 7 2 2 3" xfId="4661" xr:uid="{1272AEF7-052A-4E52-B3D9-374DF437757B}"/>
    <cellStyle name="Comma 2 7 2 2 3 2" xfId="16896" xr:uid="{25AB4253-B5AE-4615-87E4-04155E2CCBEB}"/>
    <cellStyle name="Comma 2 7 2 2 3 3" xfId="10062" xr:uid="{974CFA2C-723C-44A7-B5EE-6B6641BA8A83}"/>
    <cellStyle name="Comma 2 7 2 2 4" xfId="5232" xr:uid="{D4C5CF6F-4043-4072-A240-AABB0E3D5A14}"/>
    <cellStyle name="Comma 2 7 2 2 4 2" xfId="10064" xr:uid="{49EA6200-32C9-4F2A-80CA-F66FDFFF3915}"/>
    <cellStyle name="Comma 2 7 2 2 4 3" xfId="10063" xr:uid="{4EDD69AE-E01D-4507-827A-B1A3E7FE23AC}"/>
    <cellStyle name="Comma 2 7 2 2 4 4" xfId="23732" xr:uid="{6376E73B-D3FD-4F37-A74A-2926D3DFFD1E}"/>
    <cellStyle name="Comma 2 7 2 2 4_RES FLAT" xfId="16897" xr:uid="{C9BB6D4C-EAF4-4650-9571-A8DC085C1737}"/>
    <cellStyle name="Comma 2 7 2 2 5" xfId="4652" xr:uid="{91269D15-EE54-41E6-BAE9-F33BF6A4006A}"/>
    <cellStyle name="Comma 2 7 2 2 5 2" xfId="10066" xr:uid="{2A632050-2CA5-431D-B7A7-CEA3D7499281}"/>
    <cellStyle name="Comma 2 7 2 2 5 3" xfId="10065" xr:uid="{84084679-8C89-4C95-9B72-4334943C0C1C}"/>
    <cellStyle name="Comma 2 7 2 2 5 4" xfId="23733" xr:uid="{BBA6C9F0-4F92-4F99-9AEF-AE4439030948}"/>
    <cellStyle name="Comma 2 7 2 2 6" xfId="5435" xr:uid="{76AB8B4D-CF1B-449D-91F4-E0934D33C4DF}"/>
    <cellStyle name="Comma 2 7 2 2 7" xfId="4200" xr:uid="{FBCBB47D-4F77-4C8B-8797-ECEEA579961B}"/>
    <cellStyle name="Comma 2 7 2 2 8" xfId="10057" xr:uid="{D7666AF1-021D-4225-8E9A-857A90831104}"/>
    <cellStyle name="Comma 2 7 2 3" xfId="5059" xr:uid="{8EC24E2E-4503-4833-9DDA-CA49BC0327D4}"/>
    <cellStyle name="Comma 2 7 2 3 2" xfId="16898" xr:uid="{5552A3F2-A74D-48A6-8461-787B1319785D}"/>
    <cellStyle name="Comma 2 7 2 3 3" xfId="10067" xr:uid="{43FE7ACE-5986-4FF5-9C20-A3EDFBB224B9}"/>
    <cellStyle name="Comma 2 7 2 4" xfId="4710" xr:uid="{46BC6A62-BA94-44B7-940A-1E8F2BCBF753}"/>
    <cellStyle name="Comma 2 7 2 4 2" xfId="10068" xr:uid="{9C5C60B6-5290-47F6-A813-6FB50B57E51F}"/>
    <cellStyle name="Comma 2 7 2 4 2 2" xfId="23735" xr:uid="{C40C876C-6DCA-4B44-B375-15A42F7E9789}"/>
    <cellStyle name="Comma 2 7 2 4 3" xfId="23734" xr:uid="{046DEFC2-4BD3-4843-A0D4-0F4920BC7313}"/>
    <cellStyle name="Comma 2 7 2 5" xfId="5377" xr:uid="{0969A97C-DDDD-48ED-967F-1DC917E52E14}"/>
    <cellStyle name="Comma 2 7 2 5 2" xfId="10070" xr:uid="{F9AD1225-1387-4085-A61F-C8A9A1D15D3E}"/>
    <cellStyle name="Comma 2 7 2 5 2 2" xfId="23736" xr:uid="{33F43E86-A0B0-4264-B58D-1D79C20C056A}"/>
    <cellStyle name="Comma 2 7 2 5 3" xfId="10069" xr:uid="{A3FCBA03-A345-4719-8125-1EFBC3BBAEEA}"/>
    <cellStyle name="Comma 2 7 2 6" xfId="5412" xr:uid="{FE399737-374E-4EB3-A298-CC57000D724E}"/>
    <cellStyle name="Comma 2 7 2 6 2" xfId="10072" xr:uid="{722BCC8D-0AA1-459C-A838-34F954E036EA}"/>
    <cellStyle name="Comma 2 7 2 6 2 2" xfId="23737" xr:uid="{C826278F-0C15-4442-9B6E-05EB009ED469}"/>
    <cellStyle name="Comma 2 7 2 6 3" xfId="10071" xr:uid="{CECE3F78-13F5-4920-BEA8-FCB4D41A155D}"/>
    <cellStyle name="Comma 2 7 2 7" xfId="4548" xr:uid="{2644F57D-6517-4E57-9586-9F61186E1D36}"/>
    <cellStyle name="Comma 2 7 2 7 2" xfId="23730" xr:uid="{0EA3AE0C-32D6-4683-8C23-A89CA28C5A24}"/>
    <cellStyle name="Comma 2 7 2 8" xfId="5523" xr:uid="{FD0B8F98-3396-4E21-909A-F0FCE28C2829}"/>
    <cellStyle name="Comma 2 7 2 9" xfId="10056" xr:uid="{6A8F9955-A249-4040-9D2E-8A18B5286E41}"/>
    <cellStyle name="Comma 2 7 3" xfId="4564" xr:uid="{40926CEA-73A9-4BDC-BA76-E2BA9AD13819}"/>
    <cellStyle name="Comma 2 7 3 2" xfId="4874" xr:uid="{DDAB4EE5-4483-43FA-B7E2-29506AA1DC7F}"/>
    <cellStyle name="Comma 2 7 3 2 2" xfId="10073" xr:uid="{F92DEE6E-B9FA-422D-B288-84CF365D0F51}"/>
    <cellStyle name="Comma 2 7 3 2 2 2" xfId="23740" xr:uid="{31C0BFF0-D588-4B98-A89A-6964FA7B5FFB}"/>
    <cellStyle name="Comma 2 7 3 2 3" xfId="16900" xr:uid="{A449AB8C-9CBD-4CB7-AE60-E7E78A154DBC}"/>
    <cellStyle name="Comma 2 7 3 2 4" xfId="23739" xr:uid="{EB658318-E0AE-4027-B4C5-8154747623CA}"/>
    <cellStyle name="Comma 2 7 3 2_RES FLAT" xfId="16899" xr:uid="{E6FDBCDB-06DD-4EB4-9204-5F838EF21209}"/>
    <cellStyle name="Comma 2 7 3 3" xfId="5311" xr:uid="{78730E72-F89F-4C25-A8C4-FA8B137A23A1}"/>
    <cellStyle name="Comma 2 7 3 3 2" xfId="10074" xr:uid="{70C458FB-BAB4-4E67-8815-46CCD9DEDCA4}"/>
    <cellStyle name="Comma 2 7 3 3 2 2" xfId="23742" xr:uid="{4F6CB84C-8164-40CC-907D-F6AA1E11458A}"/>
    <cellStyle name="Comma 2 7 3 3 3" xfId="23741" xr:uid="{7C92B38F-83C9-43BB-9FB3-7C66565D6E2E}"/>
    <cellStyle name="Comma 2 7 3 4" xfId="4721" xr:uid="{0E3AF29B-E740-4388-950E-B016D41ECCD2}"/>
    <cellStyle name="Comma 2 7 3 4 2" xfId="23743" xr:uid="{4F457504-E003-4AFB-B9C2-6918AFF81438}"/>
    <cellStyle name="Comma 2 7 3 5" xfId="5288" xr:uid="{F51D85A9-CBF8-40CA-B43B-62B7FFE6C369}"/>
    <cellStyle name="Comma 2 7 3 5 2" xfId="23744" xr:uid="{F5CF6952-92D6-4694-9D40-35EFEEF5BDB2}"/>
    <cellStyle name="Comma 2 7 3 6" xfId="5494" xr:uid="{968DC0D5-2F75-4E40-9F27-11E3FCA03C61}"/>
    <cellStyle name="Comma 2 7 3 7" xfId="5328" xr:uid="{D8070952-BCCE-4A76-983D-BE0C0AB70A13}"/>
    <cellStyle name="Comma 2 7 3 8" xfId="23738" xr:uid="{45C2EE13-C8BF-4818-BFAC-6725DDBCB576}"/>
    <cellStyle name="Comma 2 7 4" xfId="3732" xr:uid="{C170D746-18C0-41D0-8B62-E8D8EECF8C8C}"/>
    <cellStyle name="Comma 2 7 4 2" xfId="16901" xr:uid="{07F54214-D710-4E80-B103-66699D413AC2}"/>
    <cellStyle name="Comma 2 7 4 3" xfId="10075" xr:uid="{50DBD188-542B-49B0-85B9-130AF34B1EB0}"/>
    <cellStyle name="Comma 2 7 5" xfId="4658" xr:uid="{71C93636-39C9-4B98-8DFF-CB8B39577A6F}"/>
    <cellStyle name="Comma 2 7 5 2" xfId="10077" xr:uid="{56BE9171-799F-4673-AEE8-21DA08B63093}"/>
    <cellStyle name="Comma 2 7 5 3" xfId="10076" xr:uid="{3DC2626E-EA7F-43F7-AF83-6A2E3E73397C}"/>
    <cellStyle name="Comma 2 7 5 4" xfId="23745" xr:uid="{C7C174E4-9E51-4A8B-B60F-527812323527}"/>
    <cellStyle name="Comma 2 7 6" xfId="4573" xr:uid="{322F1A58-7A92-4139-A3B8-12F300170BBD}"/>
    <cellStyle name="Comma 2 7 6 2" xfId="10079" xr:uid="{43D04EDB-B9B4-46F9-9812-F531BE5D6EC5}"/>
    <cellStyle name="Comma 2 7 6 3" xfId="10078" xr:uid="{225D2E66-AA1E-4E06-A156-1851974AB673}"/>
    <cellStyle name="Comma 2 7 6 4" xfId="23746" xr:uid="{45C25029-B46D-4B86-AC1D-145CB2A6AFBB}"/>
    <cellStyle name="Comma 2 7 7" xfId="4462" xr:uid="{BD59239B-D599-4AD2-BBE2-9D5F54AC0DAD}"/>
    <cellStyle name="Comma 2 7 8" xfId="4421" xr:uid="{3E7E6FB4-803E-4B14-A09D-D44911302F51}"/>
    <cellStyle name="Comma 2 7 9" xfId="21903" xr:uid="{5C8685B0-BB15-4646-A8B1-60B9B7BD8338}"/>
    <cellStyle name="Comma 2 8" xfId="3900" xr:uid="{BF2D215B-F257-49A1-B526-C7B42C1C93EE}"/>
    <cellStyle name="Comma 2 8 2" xfId="4674" xr:uid="{E9EF2446-1C47-4877-A199-3FD5553E1E85}"/>
    <cellStyle name="Comma 2 8 2 2" xfId="10080" xr:uid="{82AC4C6B-5E5D-48B4-9A6F-E9732861D148}"/>
    <cellStyle name="Comma 2 8 2 2 2" xfId="23748" xr:uid="{6AC378DF-ED09-4F24-988A-1E897FF87C3A}"/>
    <cellStyle name="Comma 2 8 2 3" xfId="23747" xr:uid="{ED2DF577-DD77-456C-9B50-F3428DE2A1FC}"/>
    <cellStyle name="Comma 2 8 3" xfId="4961" xr:uid="{06ED5465-74E7-4598-9E48-F9AB06A6241A}"/>
    <cellStyle name="Comma 2 8 3 2" xfId="10081" xr:uid="{366BB601-407E-4AE9-9C3C-EDE730B265E8}"/>
    <cellStyle name="Comma 2 8 3 2 2" xfId="23750" xr:uid="{655E2E80-9F15-43C3-850E-4F53CEBAA1D6}"/>
    <cellStyle name="Comma 2 8 3 3" xfId="23749" xr:uid="{F211D6C2-B1FD-42DD-935A-5F4EE265F923}"/>
    <cellStyle name="Comma 2 8 4" xfId="10082" xr:uid="{CC30D256-B7BB-4F3E-8567-E49E463A47AD}"/>
    <cellStyle name="Comma 2 8 4 2" xfId="23751" xr:uid="{1F86CC03-3C3D-45F0-B30B-0FA5A87FE35C}"/>
    <cellStyle name="Comma 2 8 5" xfId="22016" xr:uid="{4EE5CCCF-77DC-4813-AE88-B23894A8F062}"/>
    <cellStyle name="Comma 2 9" xfId="4002" xr:uid="{C0A91BE9-6284-48FB-9BB1-AACF3C004A05}"/>
    <cellStyle name="Comma 2 9 2" xfId="5064" xr:uid="{F07E6C2F-8F77-44C6-A2B5-097302DE0FEC}"/>
    <cellStyle name="Comma 2 9 2 2" xfId="10083" xr:uid="{A2024C85-6A18-4F17-969F-E338DF3C1DEC}"/>
    <cellStyle name="Comma 2 9 2 2 2" xfId="23753" xr:uid="{0472FEB0-D28F-4EEC-99B5-9062D769A8A4}"/>
    <cellStyle name="Comma 2 9 2 3" xfId="23752" xr:uid="{F44D0241-EFE0-4239-845C-67B7BFC5079F}"/>
    <cellStyle name="Comma 2 9 3" xfId="10084" xr:uid="{09D0EBB5-0E50-4C89-87A5-8DC08C5EFCC4}"/>
    <cellStyle name="Comma 2 9 3 2" xfId="23754" xr:uid="{25F16F82-8440-43A7-A75F-C10F3FE45CF5}"/>
    <cellStyle name="Comma 2 9 4" xfId="22098" xr:uid="{10658370-ABEC-4170-9C96-9961063A0AC6}"/>
    <cellStyle name="Comma 2_Ark1" xfId="5564" xr:uid="{D1AFD306-6B43-4719-8302-76B03F850DCE}"/>
    <cellStyle name="Comma 20" xfId="774" xr:uid="{EC854870-04AF-414B-A6D4-278EBB8B55F7}"/>
    <cellStyle name="Comma 20 2" xfId="4197" xr:uid="{59012F20-418F-425E-87D0-B202F12D4B64}"/>
    <cellStyle name="Comma 20 2 2" xfId="5206" xr:uid="{4D8A0A2D-5D63-4B0C-8243-33FD6C989826}"/>
    <cellStyle name="Comma 20 2 2 2" xfId="10085" xr:uid="{8F229AF4-08B1-435E-AEE4-CC4089A019B0}"/>
    <cellStyle name="Comma 20 2 2 2 2" xfId="23756" xr:uid="{A37B15E4-907D-4C44-ADE6-09F86208680B}"/>
    <cellStyle name="Comma 20 2 2 3" xfId="23755" xr:uid="{DAE27D47-EBAC-4837-9FF4-F403863C8872}"/>
    <cellStyle name="Comma 20 2 3" xfId="10086" xr:uid="{1CB9D05E-72FE-41EB-81A7-1622CE8E1107}"/>
    <cellStyle name="Comma 20 2 3 2" xfId="23757" xr:uid="{D133B946-A5BC-4D2D-B601-9C500C4E91E2}"/>
    <cellStyle name="Comma 20 2 4" xfId="22211" xr:uid="{1F9FAD26-D7FB-479C-B8E4-CAAC013F2A5E}"/>
    <cellStyle name="Comma 20 3" xfId="4871" xr:uid="{549BE215-C4A4-42C0-B101-8F61F0AB78E4}"/>
    <cellStyle name="Comma 20 3 2" xfId="10087" xr:uid="{8B52E990-5637-427C-97B1-B6864554C067}"/>
    <cellStyle name="Comma 20 3 2 2" xfId="23759" xr:uid="{04C92A29-9A13-42DB-B73F-F42F8E6373A5}"/>
    <cellStyle name="Comma 20 3 3" xfId="23758" xr:uid="{BF3C82A4-4F96-4524-818E-837B1289B11B}"/>
    <cellStyle name="Comma 20 4" xfId="10088" xr:uid="{E531AC58-4428-47F2-83DE-CB4776439015}"/>
    <cellStyle name="Comma 20 4 2" xfId="23760" xr:uid="{D88A1896-BE86-489F-8A43-E85D6A3D1053}"/>
    <cellStyle name="Comma 20 5" xfId="22152" xr:uid="{04BB0BEC-8DAB-49E7-A824-CA1E023D8AD6}"/>
    <cellStyle name="Comma 21" xfId="747" xr:uid="{77166EA8-0A45-49CE-B725-244EA7B67FFF}"/>
    <cellStyle name="Comma 21 2" xfId="4194" xr:uid="{83377B28-B98F-4426-BFC8-A32814EC61F6}"/>
    <cellStyle name="Comma 21 2 2" xfId="5204" xr:uid="{CD0B33EC-D774-4D4F-BA1D-C1789299E1A6}"/>
    <cellStyle name="Comma 21 2 2 2" xfId="10089" xr:uid="{B5CCFBFC-C2CD-490B-8353-7E985188409E}"/>
    <cellStyle name="Comma 21 2 2 2 2" xfId="23762" xr:uid="{47FB8C0F-DF32-4541-BFE3-6A58BBE99C5A}"/>
    <cellStyle name="Comma 21 2 2 3" xfId="23761" xr:uid="{028BE41B-BE1C-48F0-BBF0-CDFBCF71672A}"/>
    <cellStyle name="Comma 21 2 3" xfId="10090" xr:uid="{F2A59135-4A5F-45F8-93C9-25BDC7B3A7F5}"/>
    <cellStyle name="Comma 21 2 3 2" xfId="23763" xr:uid="{747B19FC-599F-4D14-ABFC-6D7E08D98B6E}"/>
    <cellStyle name="Comma 21 2 4" xfId="22208" xr:uid="{2E411DB2-4363-4DAD-B3C2-5028C7908B49}"/>
    <cellStyle name="Comma 21 3" xfId="4867" xr:uid="{AA8E325A-5251-463C-8B91-5B7A56E45DC5}"/>
    <cellStyle name="Comma 21 3 2" xfId="10091" xr:uid="{705ECEDA-17B6-4D5E-A3DC-07C49DBF8576}"/>
    <cellStyle name="Comma 21 3 2 2" xfId="23765" xr:uid="{578CE131-5C94-4D01-A2EC-D70DD604E648}"/>
    <cellStyle name="Comma 21 3 3" xfId="23764" xr:uid="{8A653DED-D585-4264-A71B-AEE3E070BB4E}"/>
    <cellStyle name="Comma 21 4" xfId="10092" xr:uid="{5ECD6354-61AA-416A-8323-94636B737A42}"/>
    <cellStyle name="Comma 21 4 2" xfId="23766" xr:uid="{4489B345-AD71-4575-A8CC-0FD45800B8F8}"/>
    <cellStyle name="Comma 21 5" xfId="22150" xr:uid="{1561FE2E-39B5-4846-89A7-9D9555A1FA2C}"/>
    <cellStyle name="Comma 22" xfId="495" xr:uid="{88C90E18-1616-48DB-A673-BD8A797A8D6A}"/>
    <cellStyle name="Comma 22 10" xfId="28139" xr:uid="{D8DA9721-C7F5-4114-8DEB-A3BF453C13E1}"/>
    <cellStyle name="Comma 22 11" xfId="21904" xr:uid="{1E6C6D64-E392-404F-B2FA-7B88439E5E65}"/>
    <cellStyle name="Comma 22 2" xfId="3903" xr:uid="{852098B0-05CF-4353-B0BD-4F693A51A71D}"/>
    <cellStyle name="Comma 22 2 2" xfId="4963" xr:uid="{DF5DE1CD-491F-45DC-81A8-E6B5B890B186}"/>
    <cellStyle name="Comma 22 2 2 2" xfId="10094" xr:uid="{59345F6C-29BD-4757-AE22-2E5DB0F58CBA}"/>
    <cellStyle name="Comma 22 2 2 2 2" xfId="23769" xr:uid="{A27C16FB-9280-401F-8AF3-B9411C6BD63D}"/>
    <cellStyle name="Comma 22 2 2 3" xfId="23768" xr:uid="{46D8C809-EC72-41A6-B205-BAB68EA88A7E}"/>
    <cellStyle name="Comma 22 2 3" xfId="10095" xr:uid="{62988B18-A1CE-4293-BF58-E77A007117BC}"/>
    <cellStyle name="Comma 22 2 3 2" xfId="23770" xr:uid="{4BA8E02A-3E38-4500-9AE5-E93F974330BF}"/>
    <cellStyle name="Comma 22 2 4" xfId="22018" xr:uid="{8B7796F9-BC93-401B-AD1E-DC0110BACA4A}"/>
    <cellStyle name="Comma 22 3" xfId="4073" xr:uid="{29973D17-6B42-49E2-9B40-3A0E52E5E5CF}"/>
    <cellStyle name="Comma 22 3 2" xfId="5114" xr:uid="{BC45261D-8D33-4031-8291-6A93FA1DC004}"/>
    <cellStyle name="Comma 22 3 2 2" xfId="10096" xr:uid="{E888E1BE-8B3C-41A8-95CD-D1B5CEA7546D}"/>
    <cellStyle name="Comma 22 3 2 2 2" xfId="23772" xr:uid="{DFC001E6-007B-4FDB-8455-8E9D511EC711}"/>
    <cellStyle name="Comma 22 3 2 3" xfId="23771" xr:uid="{D1822200-E7E5-44B6-919A-4D649ACC451C}"/>
    <cellStyle name="Comma 22 3 3" xfId="10097" xr:uid="{C4000608-DA20-4894-81D3-04879F333E8C}"/>
    <cellStyle name="Comma 22 3 3 2" xfId="23773" xr:uid="{7641305F-885B-4BE4-8176-2D3FAAE96834}"/>
    <cellStyle name="Comma 22 3 4" xfId="22136" xr:uid="{B8C4A6BD-A0D2-443F-BE0D-90C538C2B0C0}"/>
    <cellStyle name="Comma 22 4" xfId="4166" xr:uid="{65E04580-44DF-48C4-B9E9-BCE65D8C212C}"/>
    <cellStyle name="Comma 22 4 2" xfId="5178" xr:uid="{1F826214-F7D1-458E-8D8F-AB01504B0378}"/>
    <cellStyle name="Comma 22 4 2 2" xfId="10098" xr:uid="{819804AA-A777-4F57-AE46-E9B8E0A509B3}"/>
    <cellStyle name="Comma 22 4 2 2 2" xfId="23775" xr:uid="{A9AA9DCC-AA77-43E1-991F-A53B04377623}"/>
    <cellStyle name="Comma 22 4 2 3" xfId="23774" xr:uid="{6E693AED-0C37-49FA-8292-815348E05013}"/>
    <cellStyle name="Comma 22 4 3" xfId="10099" xr:uid="{6E989A6F-05EA-4197-962B-98F94C1EE780}"/>
    <cellStyle name="Comma 22 4 3 2" xfId="23776" xr:uid="{02F565DA-865B-4FE5-A1EF-71D03B9E3969}"/>
    <cellStyle name="Comma 22 4 4" xfId="22191" xr:uid="{9D9BFDCC-D6C1-4EA5-AD55-5FE0ED334E43}"/>
    <cellStyle name="Comma 22 5" xfId="4826" xr:uid="{3AB65BC4-F7F6-459D-B1C8-65AB8F2E87F2}"/>
    <cellStyle name="Comma 22 5 2" xfId="10100" xr:uid="{9A18BEA4-AB61-4FEC-AA00-CE6A66F434C1}"/>
    <cellStyle name="Comma 22 5 2 2" xfId="23778" xr:uid="{75E76769-2D9F-49CF-9FF0-93D61199063C}"/>
    <cellStyle name="Comma 22 5 3" xfId="23777" xr:uid="{7E52F1E2-B937-4900-8E2F-439973138B75}"/>
    <cellStyle name="Comma 22 6" xfId="10101" xr:uid="{F0FC7558-BF46-4F66-9B67-37F29540CF11}"/>
    <cellStyle name="Comma 22 6 2" xfId="23779" xr:uid="{44728713-9CB1-4291-BB3A-3B356C5E66F4}"/>
    <cellStyle name="Comma 22 7" xfId="10102" xr:uid="{9F6F8FC1-5722-4F6E-88FE-7C3796E7597E}"/>
    <cellStyle name="Comma 22 7 2" xfId="23780" xr:uid="{CAE17EB8-2CD2-4E2C-ADDC-237ED70D3D79}"/>
    <cellStyle name="Comma 22 8" xfId="10093" xr:uid="{F97C2DD1-23CF-411A-B924-923DB3380BA9}"/>
    <cellStyle name="Comma 22 8 2" xfId="23767" xr:uid="{FEB706F0-CA7A-412B-9BE0-01C58CFDC0DD}"/>
    <cellStyle name="Comma 22 9" xfId="5672" xr:uid="{1C2080E0-0C25-4276-B22A-4B9C9FC39142}"/>
    <cellStyle name="Comma 22 9 2" xfId="25924" xr:uid="{A7418186-9A70-47C6-BABF-C73C607605C6}"/>
    <cellStyle name="Comma 22 9 4" xfId="22247" xr:uid="{9ACFF7D8-524E-4085-8678-7B3088E0D287}"/>
    <cellStyle name="Comma 22_Ark1" xfId="16902" xr:uid="{45CAEDC0-CB73-4E5A-BE8C-B6CCE3BA9E35}"/>
    <cellStyle name="Comma 23" xfId="519" xr:uid="{ED9809CE-07D7-40C2-AC29-B322EAFBFF26}"/>
    <cellStyle name="Comma 23 10" xfId="28140" xr:uid="{469D06EC-2223-4C83-A772-93B51A615EDA}"/>
    <cellStyle name="Comma 23 11" xfId="21905" xr:uid="{AD2C7356-577F-4B1A-871B-BD8B54F1F5AA}"/>
    <cellStyle name="Comma 23 2" xfId="3904" xr:uid="{14912DEF-AEF9-47B5-A51B-5C6D038DED7F}"/>
    <cellStyle name="Comma 23 2 2" xfId="4964" xr:uid="{AB4E5365-037F-4214-847F-7E4F62CD57E3}"/>
    <cellStyle name="Comma 23 2 2 2" xfId="10104" xr:uid="{72DCA66E-6EB8-4968-92EB-571CCC5791A9}"/>
    <cellStyle name="Comma 23 2 2 2 2" xfId="23783" xr:uid="{17F1FB49-8352-4753-B8EF-9025187314F0}"/>
    <cellStyle name="Comma 23 2 2 3" xfId="23782" xr:uid="{919ACA4E-207A-4349-9BA5-16DA53904507}"/>
    <cellStyle name="Comma 23 2 3" xfId="10105" xr:uid="{B9E33B8A-2B82-4101-A4DE-9C2D7B67DD08}"/>
    <cellStyle name="Comma 23 2 3 2" xfId="23784" xr:uid="{D773705D-CAB2-4055-95CB-E55145FA4433}"/>
    <cellStyle name="Comma 23 2 4" xfId="22019" xr:uid="{9D7F1F1A-5583-4A57-88C4-B59C4B2679D0}"/>
    <cellStyle name="Comma 23 3" xfId="4074" xr:uid="{B01E43B1-E20A-47A4-9C76-77E38A5DA077}"/>
    <cellStyle name="Comma 23 3 2" xfId="5115" xr:uid="{92BB78D5-631F-437B-A07B-291B98A2D4F0}"/>
    <cellStyle name="Comma 23 3 2 2" xfId="10106" xr:uid="{E5AD1961-B794-46D4-B00E-00301C3440A7}"/>
    <cellStyle name="Comma 23 3 2 2 2" xfId="23786" xr:uid="{9D04A729-D136-4287-B185-3CA6A4A30AE0}"/>
    <cellStyle name="Comma 23 3 2 3" xfId="23785" xr:uid="{B7974E92-CFF6-4BD5-A399-A422621147F3}"/>
    <cellStyle name="Comma 23 3 3" xfId="10107" xr:uid="{15E62046-25DB-4633-8D5E-F30DCB9BD9CF}"/>
    <cellStyle name="Comma 23 3 3 2" xfId="23787" xr:uid="{A488E36D-BBB9-4D8D-9784-974961F9CFC6}"/>
    <cellStyle name="Comma 23 3 4" xfId="22138" xr:uid="{9C9B66A7-9140-484F-AFBE-3669C4778934}"/>
    <cellStyle name="Comma 23 4" xfId="4169" xr:uid="{4290FFE3-81F2-4924-B30C-63E9F14FD652}"/>
    <cellStyle name="Comma 23 4 2" xfId="5181" xr:uid="{994E4621-2280-46B0-AB20-BB7F2552C08C}"/>
    <cellStyle name="Comma 23 4 2 2" xfId="10108" xr:uid="{A9234D98-35AC-442C-8AD9-F6080CC164AA}"/>
    <cellStyle name="Comma 23 4 2 2 2" xfId="23789" xr:uid="{EB246491-A952-46E3-B656-6802F4334536}"/>
    <cellStyle name="Comma 23 4 2 3" xfId="23788" xr:uid="{27910650-2494-4BF0-9F2A-21333A206AA6}"/>
    <cellStyle name="Comma 23 4 3" xfId="10109" xr:uid="{B6F0F08B-90EF-4DB7-9CCB-44653C594E52}"/>
    <cellStyle name="Comma 23 4 3 2" xfId="23790" xr:uid="{67237BFB-36FE-4437-8796-602FD3DB6D18}"/>
    <cellStyle name="Comma 23 4 4" xfId="22193" xr:uid="{7A048B1A-6D0C-4113-B8E9-5F201BDF3559}"/>
    <cellStyle name="Comma 23 5" xfId="4830" xr:uid="{3FE2B91C-D63C-4B45-913A-80771AA60FE3}"/>
    <cellStyle name="Comma 23 5 2" xfId="10110" xr:uid="{72A358C9-E93D-45AB-BDC1-D3B448C9F15F}"/>
    <cellStyle name="Comma 23 5 2 2" xfId="23792" xr:uid="{E0DE9094-A70E-416F-9EEF-0914534DEE1B}"/>
    <cellStyle name="Comma 23 5 3" xfId="23791" xr:uid="{4610F0BB-2D38-45D4-BA98-5FBABEC5373D}"/>
    <cellStyle name="Comma 23 6" xfId="10111" xr:uid="{37AB7F5D-57EE-415E-93BC-377CBE84C8F0}"/>
    <cellStyle name="Comma 23 6 2" xfId="23793" xr:uid="{455AA788-322A-4CE2-8241-55A4910F3BBA}"/>
    <cellStyle name="Comma 23 7" xfId="10112" xr:uid="{87D16B43-E38A-4B18-AFA8-CDF1D8D78E9C}"/>
    <cellStyle name="Comma 23 7 2" xfId="23794" xr:uid="{051D7C23-9972-4F1B-B4A8-D582A6F0A304}"/>
    <cellStyle name="Comma 23 8" xfId="10103" xr:uid="{461B647F-37BA-49DB-81FA-F614FDD995D2}"/>
    <cellStyle name="Comma 23 8 2" xfId="23781" xr:uid="{4EBBC185-2507-4CEE-98A6-770022738E87}"/>
    <cellStyle name="Comma 23 9" xfId="5673" xr:uid="{BB6609A1-E92E-4564-A17F-90D7A358F346}"/>
    <cellStyle name="Comma 23 9 2" xfId="25925" xr:uid="{32AF6382-C7C4-4D07-A889-8C246862E93A}"/>
    <cellStyle name="Comma 23 9 4" xfId="22248" xr:uid="{0B747364-44A4-4B97-9FD7-CE8238A2B77F}"/>
    <cellStyle name="Comma 23_Ark1" xfId="16903" xr:uid="{094847AE-C113-4504-8DF1-FC09FA137645}"/>
    <cellStyle name="Comma 24" xfId="760" xr:uid="{51405EA9-B1B0-49AF-9D7B-2301E02CEB16}"/>
    <cellStyle name="Comma 24 2" xfId="4869" xr:uid="{CD087A69-B4C5-466F-873F-176B82B6A193}"/>
    <cellStyle name="Comma 24 2 2" xfId="10113" xr:uid="{3A797B86-237F-434F-9ADC-3C7814273E14}"/>
    <cellStyle name="Comma 24 2 2 2" xfId="23796" xr:uid="{55DC8BCB-5B6C-4C6B-BF5E-B252C4FE9410}"/>
    <cellStyle name="Comma 24 2 3" xfId="23795" xr:uid="{BFF07CB6-8245-4585-979B-B7AA3A4206AC}"/>
    <cellStyle name="Comma 24 3" xfId="10114" xr:uid="{758AA924-58F8-4ABF-9656-F70F93BFBD1F}"/>
    <cellStyle name="Comma 24 3 2" xfId="23797" xr:uid="{409EBB1A-20DC-4080-BC17-2A2706045A9F}"/>
    <cellStyle name="Comma 24 4" xfId="22209" xr:uid="{12364255-2A82-4603-B5A3-DAFCE9E96CD2}"/>
    <cellStyle name="Comma 25" xfId="542" xr:uid="{2E58D7B7-E79E-429A-90CF-BF956EC16C31}"/>
    <cellStyle name="Comma 25 2" xfId="4833" xr:uid="{D8EF4A2B-A00A-4371-AE1D-A59E6D03C524}"/>
    <cellStyle name="Comma 25 2 2" xfId="10115" xr:uid="{C72CF673-4DD9-42A7-A284-83A095F889F5}"/>
    <cellStyle name="Comma 25 2 2 2" xfId="23799" xr:uid="{089A1053-AAC4-4639-AD36-D416CB391B46}"/>
    <cellStyle name="Comma 25 2 3" xfId="23798" xr:uid="{51AE9389-DAB3-4280-B185-A67579712A78}"/>
    <cellStyle name="Comma 25 3" xfId="10116" xr:uid="{49026B78-173A-4089-8494-FA472CC3409A}"/>
    <cellStyle name="Comma 25 3 2" xfId="23800" xr:uid="{AA0B59EB-5C65-4025-8A5B-D83EC80A42EE}"/>
    <cellStyle name="Comma 25 4" xfId="22195" xr:uid="{8BCE5BDC-47D6-4E31-82B1-A76F56F34663}"/>
    <cellStyle name="Comma 26" xfId="620" xr:uid="{ADD98FC3-DE0C-4809-B748-B50A195DC8C6}"/>
    <cellStyle name="Comma 26 2" xfId="4843" xr:uid="{F5BCA316-9DAD-4CD8-AFB4-85DEC7BB8705}"/>
    <cellStyle name="Comma 26 2 2" xfId="10117" xr:uid="{C59819E0-95A7-45E2-BC14-CDF9A31E2010}"/>
    <cellStyle name="Comma 26 2 2 2" xfId="21165" xr:uid="{26CBFA1B-53A7-4A95-970B-DEDAE0BD31BF}"/>
    <cellStyle name="Comma 26 2 2 2 3" xfId="27598" xr:uid="{F0A9DE0C-DA87-41E3-AAEB-CE3AC0FBCE40}"/>
    <cellStyle name="Comma 26 2 2 2 4" xfId="24725" xr:uid="{17A4D510-D1DB-4551-8469-D34592FD063F}"/>
    <cellStyle name="Comma 26 2 2 3" xfId="23803" xr:uid="{7215C110-88EE-4D38-95DD-3CF6A05114B9}"/>
    <cellStyle name="Comma 26 2 3" xfId="21533" xr:uid="{A8DC5543-B444-4086-AB99-8F35C7B4D8C8}"/>
    <cellStyle name="Comma 26 2 3 3" xfId="27958" xr:uid="{8D55E6B6-AD0B-481E-A6DF-801E466C5E52}"/>
    <cellStyle name="Comma 26 2 3 4" xfId="25085" xr:uid="{E39A562F-F847-4C56-ABB2-C193CC5EFCF8}"/>
    <cellStyle name="Comma 26 2 4" xfId="20810" xr:uid="{F3B13DED-17E7-4DB4-988E-668A3879AD9B}"/>
    <cellStyle name="Comma 26 2 4 2" xfId="32344" xr:uid="{3AE5B2E9-D4DE-4717-B81B-26AE45BC81E9}"/>
    <cellStyle name="Comma 26 2 4 3" xfId="27248" xr:uid="{0EF8D800-AC4F-489E-9542-34606DC8E825}"/>
    <cellStyle name="Comma 26 2 4 4" xfId="24375" xr:uid="{C5F898F2-7756-4D31-A3A9-ACE366969A82}"/>
    <cellStyle name="Comma 26 2 5" xfId="23802" xr:uid="{2311E329-B28A-4DAB-8A8D-DFB2D756B6E9}"/>
    <cellStyle name="Comma 26 3" xfId="10118" xr:uid="{5936C92F-3D83-473A-B5F2-20923B25F9B1}"/>
    <cellStyle name="Comma 26 3 2" xfId="21009" xr:uid="{E2A45166-3590-4E2F-909B-83F85F5D6ABA}"/>
    <cellStyle name="Comma 26 3 2 2" xfId="32538" xr:uid="{ECDE6BB7-6867-4C45-87B7-C37A7E2D1C90}"/>
    <cellStyle name="Comma 26 3 2 3" xfId="27442" xr:uid="{E4A9C2EC-F8E1-4F0E-809F-006C31F30E63}"/>
    <cellStyle name="Comma 26 3 2 4" xfId="24569" xr:uid="{937761FF-103E-49AC-9063-0B7995D81E4D}"/>
    <cellStyle name="Comma 26 3 3" xfId="23804" xr:uid="{E9776B86-B702-434A-AE53-F53D40A7BA92}"/>
    <cellStyle name="Comma 26 4" xfId="21376" xr:uid="{1AF1C77A-A335-4C4E-BCF7-7FEB54685CB3}"/>
    <cellStyle name="Comma 26 4 3" xfId="27801" xr:uid="{B084D3FA-65A1-4957-A31C-D9632844052B}"/>
    <cellStyle name="Comma 26 4 4" xfId="24928" xr:uid="{0BBFA5F6-2CCB-41AA-9E4A-2BDDDE190DA8}"/>
    <cellStyle name="Comma 26 5" xfId="20697" xr:uid="{E40AA0DB-2B21-4B3D-8724-ACD316CA789A}"/>
    <cellStyle name="Comma 26 5 2" xfId="32231" xr:uid="{333C01C4-4655-4D7C-B2D1-AA9D56728C5F}"/>
    <cellStyle name="Comma 26 5 3" xfId="27135" xr:uid="{E8AF0C43-4E56-45B8-9C3F-6BF5249424E8}"/>
    <cellStyle name="Comma 26 5 4" xfId="24262" xr:uid="{7D65858D-BF3F-4150-8EB2-809FC7659AC6}"/>
    <cellStyle name="Comma 26 6" xfId="23801" xr:uid="{03E7AA79-E053-4CBC-9CB8-80950B843F3C}"/>
    <cellStyle name="Comma 26_Valuta beregning" xfId="10119" xr:uid="{31CB975D-C055-4A5A-A893-4EF206195DE2}"/>
    <cellStyle name="Comma 27" xfId="3665" xr:uid="{826374B8-AD1E-4EC9-8BBA-793C0D8DF724}"/>
    <cellStyle name="Comma 27 2" xfId="4920" xr:uid="{BEE2195B-B8FA-4C27-A199-EADAC8094F2B}"/>
    <cellStyle name="Comma 27 2 2" xfId="10120" xr:uid="{18CEAF52-1C1E-470F-8C2B-CB9BBD624799}"/>
    <cellStyle name="Comma 27 2 2 2" xfId="21213" xr:uid="{0D3E8418-C8F2-4F2F-9DA7-6D840C7D8D0C}"/>
    <cellStyle name="Comma 27 2 2 2 3" xfId="27646" xr:uid="{45101D71-399C-40AD-ACA0-1014F19A6AAE}"/>
    <cellStyle name="Comma 27 2 2 2 4" xfId="24773" xr:uid="{CDE2C0C9-C6AD-449B-A46E-375873D710CB}"/>
    <cellStyle name="Comma 27 2 2 3" xfId="23807" xr:uid="{42D6C074-B5CF-48A2-8396-9EBF04873419}"/>
    <cellStyle name="Comma 27 2 3" xfId="21581" xr:uid="{A0BEC85E-252F-4F6B-9DAE-C06139887886}"/>
    <cellStyle name="Comma 27 2 3 3" xfId="28006" xr:uid="{60D828C9-22D2-4FC8-909C-E50D013AB421}"/>
    <cellStyle name="Comma 27 2 3 4" xfId="25133" xr:uid="{E468CF96-AA9B-46C7-8AB4-4D7FE9FCD864}"/>
    <cellStyle name="Comma 27 2 4" xfId="20855" xr:uid="{773CC450-267F-4517-959A-6AA9C6991A4C}"/>
    <cellStyle name="Comma 27 2 4 2" xfId="32389" xr:uid="{AEFEDEE6-36BB-453C-B845-EDEA0764FA1E}"/>
    <cellStyle name="Comma 27 2 4 3" xfId="27293" xr:uid="{A066BF2E-D968-453E-90D2-7B84F4E47DF7}"/>
    <cellStyle name="Comma 27 2 4 4" xfId="24420" xr:uid="{9907513F-DD3B-40D7-BD1A-67422E6BDD93}"/>
    <cellStyle name="Comma 27 2 5" xfId="23806" xr:uid="{E132FA8B-6C6B-4CAB-BA4A-A6D600E79A4E}"/>
    <cellStyle name="Comma 27 3" xfId="10121" xr:uid="{FD25C001-3D21-4CC3-9B7A-E86E6996448D}"/>
    <cellStyle name="Comma 27 3 2" xfId="21055" xr:uid="{DE227160-D6AD-4AC4-B508-BB4BEFDFACC6}"/>
    <cellStyle name="Comma 27 3 2 2" xfId="32584" xr:uid="{FAAF00D6-CEC7-447F-83F9-9518B2FF2AEB}"/>
    <cellStyle name="Comma 27 3 2 3" xfId="27488" xr:uid="{BAE6FFB8-AA3D-4E38-B22E-A00F5E3B95A5}"/>
    <cellStyle name="Comma 27 3 2 4" xfId="24615" xr:uid="{85D6B4F4-6F4D-4471-8F2D-7ED4077CF81E}"/>
    <cellStyle name="Comma 27 3 3" xfId="23808" xr:uid="{02B9273C-98C1-4304-A779-87C23590D247}"/>
    <cellStyle name="Comma 27 4" xfId="21423" xr:uid="{0367CF3B-5B98-4B13-8EA2-22EA261D2262}"/>
    <cellStyle name="Comma 27 4 3" xfId="27848" xr:uid="{1E49A7EE-A9BB-41C8-AE71-DFCA2F18100D}"/>
    <cellStyle name="Comma 27 4 4" xfId="24975" xr:uid="{0D22FF79-C64D-45CB-8CBE-41C28538A095}"/>
    <cellStyle name="Comma 27 5" xfId="20729" xr:uid="{914A4C66-44C9-4205-8953-B513670606F3}"/>
    <cellStyle name="Comma 27 5 2" xfId="32263" xr:uid="{8FCC757C-124F-41B7-8BB4-D7AE92A4E25A}"/>
    <cellStyle name="Comma 27 5 3" xfId="27167" xr:uid="{DE9C256B-8879-421F-8D86-396EA2D986FF}"/>
    <cellStyle name="Comma 27 5 4" xfId="24294" xr:uid="{42206E1A-47CF-4C18-BAD3-0D5CE887623F}"/>
    <cellStyle name="Comma 27 6" xfId="23805" xr:uid="{CBFB217E-B521-4E90-A7FA-799CEEB2CD07}"/>
    <cellStyle name="Comma 27_Valuta beregning" xfId="10122" xr:uid="{2D6B557E-4AF6-4164-85AE-11FD2428BED5}"/>
    <cellStyle name="Comma 28" xfId="4493" xr:uid="{12B1C82D-D760-462B-B8D0-5EBA48ECD3F4}"/>
    <cellStyle name="Comma 28 2" xfId="5214" xr:uid="{435441EB-0CF0-4C19-B106-286EEADF1593}"/>
    <cellStyle name="Comma 28 2 2" xfId="10123" xr:uid="{1D680D64-95BA-4914-BE4E-CFEA548077E9}"/>
    <cellStyle name="Comma 28 2 2 2" xfId="21216" xr:uid="{EB7FF32E-B7E1-4B90-BC6B-0467ED544802}"/>
    <cellStyle name="Comma 28 2 2 2 3" xfId="27649" xr:uid="{F6981112-CA57-4F18-834C-6C5143A94991}"/>
    <cellStyle name="Comma 28 2 2 2 4" xfId="24776" xr:uid="{E647C0FA-DE93-445E-B23C-D8B05656A611}"/>
    <cellStyle name="Comma 28 2 2 3" xfId="23811" xr:uid="{73BDE9D4-7658-42F9-9497-678C655284FB}"/>
    <cellStyle name="Comma 28 2 3" xfId="21584" xr:uid="{E4F64288-FD2A-4250-9990-B6F105DCF3A1}"/>
    <cellStyle name="Comma 28 2 3 3" xfId="28009" xr:uid="{1DF7F515-78F7-40D7-8180-4A7DBACF0AA9}"/>
    <cellStyle name="Comma 28 2 3 4" xfId="25136" xr:uid="{A88DC23E-EFDE-4F03-8BFD-75240994AF79}"/>
    <cellStyle name="Comma 28 2 4" xfId="20858" xr:uid="{1D45CC47-0B91-4D03-8290-4B410217F393}"/>
    <cellStyle name="Comma 28 2 4 2" xfId="32392" xr:uid="{B87DBE47-8EB1-4974-A272-E0AB25F08693}"/>
    <cellStyle name="Comma 28 2 4 3" xfId="27296" xr:uid="{98A21E22-1841-4F2C-BBDD-88BEF93AC479}"/>
    <cellStyle name="Comma 28 2 4 4" xfId="24423" xr:uid="{3793CD2E-1AE6-4AC6-88FF-778E907A70D3}"/>
    <cellStyle name="Comma 28 2 5" xfId="23810" xr:uid="{E765B94B-168B-454E-B114-A1ECB6561F37}"/>
    <cellStyle name="Comma 28 3" xfId="10124" xr:uid="{978279D0-E33D-49B4-B8BC-756A87BC5D06}"/>
    <cellStyle name="Comma 28 3 2" xfId="21058" xr:uid="{D14D0067-70FB-4342-8D69-06A226E0D4E4}"/>
    <cellStyle name="Comma 28 3 2 2" xfId="32587" xr:uid="{B818532B-20E4-4615-8887-F7C4E6082F64}"/>
    <cellStyle name="Comma 28 3 2 3" xfId="27491" xr:uid="{7FE79617-BC0E-4E45-9A26-86B9B264A8D4}"/>
    <cellStyle name="Comma 28 3 2 4" xfId="24618" xr:uid="{D3112BDC-055B-4936-B5D4-53B13B161B39}"/>
    <cellStyle name="Comma 28 3 3" xfId="23812" xr:uid="{C6DF8A3B-5809-4394-995D-0160B220CE87}"/>
    <cellStyle name="Comma 28 4" xfId="21426" xr:uid="{9FDB0DF8-A66C-46F5-9870-60AE8E5147AB}"/>
    <cellStyle name="Comma 28 4 3" xfId="27851" xr:uid="{57E15B88-4B89-4D34-8532-DE66A127C809}"/>
    <cellStyle name="Comma 28 4 4" xfId="24978" xr:uid="{B73EFF7E-3C49-40AC-96E0-359E0AF0F6F3}"/>
    <cellStyle name="Comma 28 5" xfId="20731" xr:uid="{BC4C334C-20B2-48CD-8AAC-3F6CF434BDF3}"/>
    <cellStyle name="Comma 28 5 2" xfId="32265" xr:uid="{87FFD882-EB5D-419A-ADCE-7C1E5A7945B9}"/>
    <cellStyle name="Comma 28 5 3" xfId="27169" xr:uid="{A3DC4AF7-F1EF-43D1-8A27-F21AB06E2B1B}"/>
    <cellStyle name="Comma 28 5 4" xfId="24296" xr:uid="{E42E2552-033F-49DA-9259-15A00EA35FCD}"/>
    <cellStyle name="Comma 28 6" xfId="23809" xr:uid="{26CC7FE2-250F-45EE-A272-00511E77A21E}"/>
    <cellStyle name="Comma 29" xfId="4582" xr:uid="{E98503A6-8E13-49C6-943F-1E70DA0464E2}"/>
    <cellStyle name="Comma 29 2" xfId="10125" xr:uid="{90284748-8DB0-4960-84C1-8E5951C3FF06}"/>
    <cellStyle name="Comma 29 2 2" xfId="21211" xr:uid="{4A516FA8-1F8F-402C-838D-A204838DF7F8}"/>
    <cellStyle name="Comma 29 2 2 3" xfId="27644" xr:uid="{9CE7DA64-93B3-4361-ABF1-CF559EF85486}"/>
    <cellStyle name="Comma 29 2 2 4" xfId="24771" xr:uid="{9D640013-E980-486F-A3AF-759E2AC29D57}"/>
    <cellStyle name="Comma 29 2 3" xfId="21579" xr:uid="{C5127E58-B675-4E54-8428-7EF6C93B0869}"/>
    <cellStyle name="Comma 29 2 3 3" xfId="28004" xr:uid="{3AB287DF-EE21-42AA-8BB2-E46DA2F8EFAA}"/>
    <cellStyle name="Comma 29 2 3 4" xfId="25131" xr:uid="{7EB7128E-2653-423E-BF5B-03290A628177}"/>
    <cellStyle name="Comma 29 2 4" xfId="20853" xr:uid="{5162B6E4-B2AF-4234-B4E1-C677B20A3760}"/>
    <cellStyle name="Comma 29 2 4 2" xfId="32387" xr:uid="{C4591E1A-53D6-45DD-BFB2-F702E6336505}"/>
    <cellStyle name="Comma 29 2 4 3" xfId="27291" xr:uid="{7E1709D2-F28E-4295-98D5-A755BCD50933}"/>
    <cellStyle name="Comma 29 2 4 4" xfId="24418" xr:uid="{B6EE349E-5C12-4B6B-85BA-FF9B68274A3B}"/>
    <cellStyle name="Comma 29 2 5" xfId="23814" xr:uid="{D7E2116C-22E6-448E-8785-1EF69F57554B}"/>
    <cellStyle name="Comma 29 3" xfId="21053" xr:uid="{37C1459B-6994-4D4F-8AE3-EC344A354769}"/>
    <cellStyle name="Comma 29 3 2" xfId="32582" xr:uid="{1A00131A-73CF-4190-BE65-122B785235DA}"/>
    <cellStyle name="Comma 29 3 3" xfId="27486" xr:uid="{C6CCA678-9E74-4553-B75B-E760CFDB776C}"/>
    <cellStyle name="Comma 29 3 4" xfId="24613" xr:uid="{487A21AE-F10E-40D4-9295-A1F3E59A417A}"/>
    <cellStyle name="Comma 29 4" xfId="21421" xr:uid="{8BF718C7-F9FA-417F-8B82-C5F5F02525F4}"/>
    <cellStyle name="Comma 29 4 3" xfId="27846" xr:uid="{C6E5E269-BA94-4498-A952-64392B2A3861}"/>
    <cellStyle name="Comma 29 4 4" xfId="24973" xr:uid="{BD22449E-0E0B-4DFD-8FFA-E383AE968238}"/>
    <cellStyle name="Comma 29 5" xfId="20727" xr:uid="{69068919-1D69-40E8-AED4-1B84575E0AA5}"/>
    <cellStyle name="Comma 29 5 2" xfId="32261" xr:uid="{AB1AB51C-7525-4C1B-B82C-711166F777F5}"/>
    <cellStyle name="Comma 29 5 3" xfId="27165" xr:uid="{2E880C17-09F6-4812-9097-540A79E26269}"/>
    <cellStyle name="Comma 29 5 4" xfId="24292" xr:uid="{4054573F-C5FA-4D95-835C-425979F34882}"/>
    <cellStyle name="Comma 29 6" xfId="23813" xr:uid="{078BA25C-65CF-4A5D-A1A2-AF2D6FCCDEB6}"/>
    <cellStyle name="Comma 3" xfId="181" xr:uid="{3D54C35E-9080-4434-B76D-D07C42E9A038}"/>
    <cellStyle name="Comma 3 10" xfId="10127" xr:uid="{A5A496DE-6F94-439B-A1EC-F433598844A3}"/>
    <cellStyle name="Comma 3 10 2" xfId="32044" xr:uid="{87380FBD-A5C8-48ED-B589-F896485762CC}"/>
    <cellStyle name="Comma 3 10 3" xfId="26898" xr:uid="{EC4F25EF-1E03-4660-8A04-9DCCC8B39908}"/>
    <cellStyle name="Comma 3 10 5" xfId="23816" xr:uid="{103E5328-5857-4797-8C60-FDB8F74F7946}"/>
    <cellStyle name="Comma 3 11" xfId="10128" xr:uid="{77A4D541-0187-4ABE-AA97-50287987A2A3}"/>
    <cellStyle name="Comma 3 11 2" xfId="32045" xr:uid="{4A8D09EA-FD7E-4B0B-8337-B1D11BE6E174}"/>
    <cellStyle name="Comma 3 11 3" xfId="26899" xr:uid="{32E3C1F0-21FE-466E-9883-201CB854ECEB}"/>
    <cellStyle name="Comma 3 11 5" xfId="23817" xr:uid="{6CC91DB1-8B56-4965-A52F-38F19C55F84D}"/>
    <cellStyle name="Comma 3 12" xfId="10129" xr:uid="{8F0210A6-5AD4-4966-8263-52EE3A17B0EA}"/>
    <cellStyle name="Comma 3 12 2" xfId="32046" xr:uid="{7F1A8F93-5879-4B75-AC8F-FD571167665F}"/>
    <cellStyle name="Comma 3 12 3" xfId="26900" xr:uid="{F58416A8-33C1-4BA3-92B4-6A1318E72618}"/>
    <cellStyle name="Comma 3 12 5" xfId="23818" xr:uid="{64B332C5-8C84-4C87-BAB3-5385D5C9CEA2}"/>
    <cellStyle name="Comma 3 13" xfId="10126" xr:uid="{E5CE6685-6A38-4284-9969-D655851BF7FF}"/>
    <cellStyle name="Comma 3 13 2" xfId="32043" xr:uid="{F78DFC97-8960-4E46-A138-76CF45BC0C06}"/>
    <cellStyle name="Comma 3 13 3" xfId="26897" xr:uid="{D9CB96B1-C3A5-4A3D-B1D4-3271669C6922}"/>
    <cellStyle name="Comma 3 13 5" xfId="23815" xr:uid="{3DDFFDB6-2BE5-4DED-85EC-1D02280CB16A}"/>
    <cellStyle name="Comma 3 14" xfId="8672" xr:uid="{1F615FF8-1378-4E49-97D0-B3EB06662CD5}"/>
    <cellStyle name="Comma 3 14 2" xfId="25989" xr:uid="{2B6B156D-9AAB-4FBD-A0D1-0D1D657E0458}"/>
    <cellStyle name="Comma 3 14 4" xfId="22318" xr:uid="{7DE9B69A-2666-444A-810E-1B0BA77E9096}"/>
    <cellStyle name="Comma 3 15" xfId="31109" xr:uid="{B681764C-91B8-4DA8-80F1-C258411D4B1D}"/>
    <cellStyle name="Comma 3 16" xfId="25349" xr:uid="{DC1B0C7C-F66D-43DE-8CC8-9DF64050B94B}"/>
    <cellStyle name="Comma 3 18" xfId="21977" xr:uid="{A35614FA-95E5-4DD8-8DD9-9B52359E387A}"/>
    <cellStyle name="Comma 3 2" xfId="8750" xr:uid="{2AD7BBA0-5766-4FD4-B2AF-8A72C60A7774}"/>
    <cellStyle name="Comma 3 2 2" xfId="20825" xr:uid="{B4406BD9-3F9B-44B0-BAA4-8A72CBF49D8F}"/>
    <cellStyle name="Comma 3 2 2 2" xfId="21183" xr:uid="{FC486309-150A-48D0-A519-C663CEC256C9}"/>
    <cellStyle name="Comma 3 2 2 2 3" xfId="27616" xr:uid="{8A056940-01A0-4068-857A-1A6B353A02AE}"/>
    <cellStyle name="Comma 3 2 2 2 4" xfId="24743" xr:uid="{ABAEE690-D46A-439B-B936-2F7E1FF7FF38}"/>
    <cellStyle name="Comma 3 2 2 3" xfId="21551" xr:uid="{DAC22574-462C-48FF-B997-5F6F0F1DD75B}"/>
    <cellStyle name="Comma 3 2 2 3 3" xfId="27976" xr:uid="{430321FC-CA71-45C7-A2A4-26B7CEC820DF}"/>
    <cellStyle name="Comma 3 2 2 3 4" xfId="25103" xr:uid="{8552D9E1-09A8-4EB3-A9AC-4142EC3133BC}"/>
    <cellStyle name="Comma 3 2 2 4" xfId="32359" xr:uid="{E30E3E4F-1860-4A38-AA5C-5CBAB119940D}"/>
    <cellStyle name="Comma 3 2 2 5" xfId="27263" xr:uid="{5A9686CA-FB10-48F4-8DA8-B439A02230DD}"/>
    <cellStyle name="Comma 3 2 2 6" xfId="24390" xr:uid="{8CF5B9F9-AAC6-4F20-A714-E10B22A22BF2}"/>
    <cellStyle name="Comma 3 2 3" xfId="21025" xr:uid="{E41278ED-6D12-47ED-9DFF-EAEC39830FE6}"/>
    <cellStyle name="Comma 3 2 3 2" xfId="32554" xr:uid="{051A8749-99D3-4062-BC05-9055F3FE329B}"/>
    <cellStyle name="Comma 3 2 3 3" xfId="27458" xr:uid="{02A69A59-EF74-4858-90AF-7981610F216E}"/>
    <cellStyle name="Comma 3 2 3 4" xfId="24585" xr:uid="{9EB19978-104A-4C59-81B8-9B51D3DA18CA}"/>
    <cellStyle name="Comma 3 2 4" xfId="21393" xr:uid="{C40F1F36-173E-428A-ACFE-FDF0F2CCBCFD}"/>
    <cellStyle name="Comma 3 2 4 3" xfId="27818" xr:uid="{766EDE3D-6CED-4502-BFB2-44B63D13DC7F}"/>
    <cellStyle name="Comma 3 2 4 4" xfId="24945" xr:uid="{63702212-0D10-4D28-958C-1B61E4F47A3D}"/>
    <cellStyle name="Comma 3 2 5" xfId="10130" xr:uid="{B63A7CA7-FCD3-4CF6-BD29-ECF1CE87AF1F}"/>
    <cellStyle name="Comma 3 2 5 2" xfId="32047" xr:uid="{00A70131-FA61-4722-9B74-59DD25A23E2D}"/>
    <cellStyle name="Comma 3 2 5 3" xfId="26901" xr:uid="{E14AFBBE-0AF7-4DBA-8C25-017BED102CFC}"/>
    <cellStyle name="Comma 3 2 5 5" xfId="23819" xr:uid="{703DA0D8-011F-4C52-AADF-C072B426698F}"/>
    <cellStyle name="Comma 3 2 6" xfId="31175" xr:uid="{AB40106A-5A62-4D3D-A9FE-08240FEB36C5}"/>
    <cellStyle name="Comma 3 2 7" xfId="26051" xr:uid="{9FF1C628-A7CF-4878-A27A-6027FEC9F241}"/>
    <cellStyle name="Comma 3 2 9" xfId="22380" xr:uid="{F06E85F0-C092-40A0-9A14-E1E7346BEC1E}"/>
    <cellStyle name="Comma 3 3" xfId="10131" xr:uid="{83EA143B-C146-4C6B-93B0-2A0F66F211BA}"/>
    <cellStyle name="Comma 3 3 2" xfId="20878" xr:uid="{9BC78F09-1B4A-4DED-B4AA-69A5A828B6B2}"/>
    <cellStyle name="Comma 3 3 2 2" xfId="21240" xr:uid="{42C478BA-C942-4144-B805-BC8A9575C752}"/>
    <cellStyle name="Comma 3 3 2 2 3" xfId="27673" xr:uid="{0F0AEB3E-E109-4D8E-90B5-BCE7AEC52074}"/>
    <cellStyle name="Comma 3 3 2 2 4" xfId="24800" xr:uid="{C3F83324-22CE-4289-947D-298365A85BF6}"/>
    <cellStyle name="Comma 3 3 2 3" xfId="21608" xr:uid="{261B2DF2-34A0-4892-8080-587BF8534518}"/>
    <cellStyle name="Comma 3 3 2 3 3" xfId="28033" xr:uid="{C199B272-606D-45DA-98D7-99344303EF68}"/>
    <cellStyle name="Comma 3 3 2 3 4" xfId="25160" xr:uid="{3BFF4FA8-11F4-4D98-BEAE-763EDB6D2547}"/>
    <cellStyle name="Comma 3 3 2 4" xfId="32412" xr:uid="{9E112B05-9F05-403C-B99C-A15A171393B8}"/>
    <cellStyle name="Comma 3 3 2 5" xfId="27316" xr:uid="{F452148D-A285-4006-B1BD-EF4F1B03F0CC}"/>
    <cellStyle name="Comma 3 3 2 6" xfId="24443" xr:uid="{A555B4F7-C569-4AED-83AE-73EEECAA74A9}"/>
    <cellStyle name="Comma 3 3 3" xfId="21079" xr:uid="{1B256717-F4F2-43D4-BF4C-F28CBA4EA323}"/>
    <cellStyle name="Comma 3 3 3 2" xfId="32608" xr:uid="{8E5BA47C-1AFE-4C94-8845-ABC9412403DE}"/>
    <cellStyle name="Comma 3 3 3 3" xfId="27512" xr:uid="{268D8F6F-0B76-4BB6-9E0E-EF6FFE0E25B3}"/>
    <cellStyle name="Comma 3 3 3 4" xfId="24639" xr:uid="{34ADEA65-4DA5-472E-BE3E-0F8453A6A961}"/>
    <cellStyle name="Comma 3 3 4" xfId="21447" xr:uid="{0AF82622-49D4-4AF2-B74B-B42FD657F35E}"/>
    <cellStyle name="Comma 3 3 4 3" xfId="27872" xr:uid="{21B145CB-5BD0-4450-9E1A-C1B9AF4D2E13}"/>
    <cellStyle name="Comma 3 3 4 4" xfId="24999" xr:uid="{F3975A70-E000-44A9-99CC-282B11D7DB27}"/>
    <cellStyle name="Comma 3 3 5" xfId="32048" xr:uid="{8C42DA82-CE0B-46AC-BBC4-912176F2F21C}"/>
    <cellStyle name="Comma 3 3 6" xfId="26902" xr:uid="{68ECB141-E580-48A0-80A5-B6BEFECAE33E}"/>
    <cellStyle name="Comma 3 3 7" xfId="23820" xr:uid="{78F958C6-F3A5-4C1D-AB85-4B2C2C8B9B4D}"/>
    <cellStyle name="Comma 3 4" xfId="10132" xr:uid="{8501CCB7-60DB-428D-89F7-85261F7115B0}"/>
    <cellStyle name="Comma 3 4 2" xfId="20978" xr:uid="{8F05E706-2FA1-4851-8494-AADD156614A5}"/>
    <cellStyle name="Comma 3 4 2 2" xfId="32507" xr:uid="{8E8E9B9F-5D1A-45E3-BE62-15DE6A663053}"/>
    <cellStyle name="Comma 3 4 2 3" xfId="27411" xr:uid="{C41D1372-9E52-4C5B-8529-94FC776F6E98}"/>
    <cellStyle name="Comma 3 4 2 4" xfId="24538" xr:uid="{31A0AB71-38FC-474A-B627-7545C0416731}"/>
    <cellStyle name="Comma 3 4 3" xfId="21345" xr:uid="{3D50984B-9D80-4824-9871-1BD9A3328E36}"/>
    <cellStyle name="Comma 3 4 3 3" xfId="27770" xr:uid="{ADE630CD-44C3-484B-BBAF-CFF93B14C2FB}"/>
    <cellStyle name="Comma 3 4 3 4" xfId="24897" xr:uid="{052B57D2-C23A-457F-9E62-44D1E66FBBC8}"/>
    <cellStyle name="Comma 3 4 4" xfId="32049" xr:uid="{EC1DA798-ABEA-48E2-93F0-52EB486CE24A}"/>
    <cellStyle name="Comma 3 4 5" xfId="26903" xr:uid="{BB61879B-5DDC-4213-AFD8-3B07A2AF3AFE}"/>
    <cellStyle name="Comma 3 4 6" xfId="23821" xr:uid="{482D3159-5F87-4F1B-B583-6BBD9F0DF861}"/>
    <cellStyle name="Comma 3 5" xfId="10133" xr:uid="{35CE717E-FCF8-4D58-BA32-F9BE138B62E2}"/>
    <cellStyle name="Comma 3 5 2" xfId="21136" xr:uid="{5249A5BB-97F5-4AAF-BFE3-11029E06AEC3}"/>
    <cellStyle name="Comma 3 5 2 2" xfId="32665" xr:uid="{709A6B97-EBFA-49A9-AAAE-E9E0F7019204}"/>
    <cellStyle name="Comma 3 5 2 3" xfId="27569" xr:uid="{39D4D850-A832-4BD7-8489-FDD74CB71505}"/>
    <cellStyle name="Comma 3 5 2 4" xfId="24696" xr:uid="{213B261F-9C8D-4C97-9544-646B91A607B3}"/>
    <cellStyle name="Comma 3 5 3" xfId="21504" xr:uid="{DE91F06F-BF76-4DA8-BD7D-F9520408247E}"/>
    <cellStyle name="Comma 3 5 3 3" xfId="27929" xr:uid="{DEC99912-22F9-4E40-A7EA-30ED1AC54C89}"/>
    <cellStyle name="Comma 3 5 3 4" xfId="25056" xr:uid="{8ED14A72-3056-4B87-8558-7DDF89AEBBF8}"/>
    <cellStyle name="Comma 3 5 4" xfId="32050" xr:uid="{EAC0E73F-F0F1-4957-8E2C-D4AC23C4F01D}"/>
    <cellStyle name="Comma 3 5 5" xfId="26904" xr:uid="{2809F72C-DB73-4C8E-9CC2-95E9484CF2E1}"/>
    <cellStyle name="Comma 3 5 6" xfId="23822" xr:uid="{84F4FD32-1AFA-4F08-B785-D2F91931B031}"/>
    <cellStyle name="Comma 3 6" xfId="10134" xr:uid="{9E754CE7-B6D0-4EFA-9568-2E725E4C179A}"/>
    <cellStyle name="Comma 3 6 2" xfId="32051" xr:uid="{E19CBCDD-8FD5-4310-9BB3-12B469A75860}"/>
    <cellStyle name="Comma 3 6 3" xfId="26905" xr:uid="{F2771EE4-30AE-4F0A-B673-74F3E4856B5A}"/>
    <cellStyle name="Comma 3 6 5" xfId="23823" xr:uid="{07C0CBF4-0ADD-4E43-B786-4CFC1EFF6EF3}"/>
    <cellStyle name="Comma 3 7" xfId="10135" xr:uid="{394A2D8B-51F1-4A9C-922E-5D9C188B063E}"/>
    <cellStyle name="Comma 3 7 2" xfId="32052" xr:uid="{39576541-AC9D-4629-BC8D-F26B90D7E910}"/>
    <cellStyle name="Comma 3 7 3" xfId="26906" xr:uid="{B9A75A62-9F34-4F32-9EA5-1910F5C9F20E}"/>
    <cellStyle name="Comma 3 7 5" xfId="23824" xr:uid="{DD01E81C-7FDF-4B12-90FF-978A578179D3}"/>
    <cellStyle name="Comma 3 8" xfId="10136" xr:uid="{56D765FE-CFD1-49DC-B79A-886841E701A4}"/>
    <cellStyle name="Comma 3 8 2" xfId="32053" xr:uid="{1EDB2300-9268-463E-8AFA-8CD57BA59EBA}"/>
    <cellStyle name="Comma 3 8 3" xfId="26907" xr:uid="{94FFD0F3-D854-46AC-8157-066E609DD17E}"/>
    <cellStyle name="Comma 3 8 5" xfId="23825" xr:uid="{0AFDE815-F4AA-4DB1-BED3-DE84AC7E0642}"/>
    <cellStyle name="Comma 3 9" xfId="10137" xr:uid="{54D45E3C-6ACB-49BA-9ABE-58B56DB5C047}"/>
    <cellStyle name="Comma 3 9 2" xfId="32054" xr:uid="{3528D1FF-C599-4C91-92B7-7E7D7DF515F4}"/>
    <cellStyle name="Comma 3 9 3" xfId="26908" xr:uid="{B816A39E-7AAF-48B7-B398-59E6976ED206}"/>
    <cellStyle name="Comma 3 9 5" xfId="23826" xr:uid="{91DE0023-CCD8-4222-94AD-240C0FABF207}"/>
    <cellStyle name="Comma 3_Ark1" xfId="10138" xr:uid="{9EDE7CC2-2C06-43E5-B35F-71B619F5115A}"/>
    <cellStyle name="Comma 30" xfId="4453" xr:uid="{0EF23DF0-0DC1-48B3-A732-F6BE92F807A8}"/>
    <cellStyle name="Comma 30 2" xfId="10139" xr:uid="{258F7068-05CC-49CD-84C8-CFCEA1F21497}"/>
    <cellStyle name="Comma 30 2 2" xfId="21220" xr:uid="{838103AA-80E2-445B-B899-9B85038E4056}"/>
    <cellStyle name="Comma 30 2 2 3" xfId="27653" xr:uid="{AB656B9B-6D45-425B-817D-FB75B5755EA5}"/>
    <cellStyle name="Comma 30 2 2 4" xfId="24780" xr:uid="{F64C3672-1FCE-430A-8BCE-4DA7D3BB0389}"/>
    <cellStyle name="Comma 30 2 3" xfId="21588" xr:uid="{5F22360C-9F29-4765-A488-2C570BA3C1AC}"/>
    <cellStyle name="Comma 30 2 3 3" xfId="28013" xr:uid="{3E2DC3E0-F5AE-419A-9A0B-1B66E2D7A6EF}"/>
    <cellStyle name="Comma 30 2 3 4" xfId="25140" xr:uid="{A43FC1F3-7901-4CB4-9532-3E06DCE4CB7B}"/>
    <cellStyle name="Comma 30 2 4" xfId="20862" xr:uid="{E22AF482-0639-4AE3-8BB7-3BD9D6CA3E3A}"/>
    <cellStyle name="Comma 30 2 4 2" xfId="32396" xr:uid="{E08A9EF1-FF0B-4B88-9ED4-D866C554E156}"/>
    <cellStyle name="Comma 30 2 4 3" xfId="27300" xr:uid="{F79A84D7-4758-4DFD-868F-F7329753BB45}"/>
    <cellStyle name="Comma 30 2 4 4" xfId="24427" xr:uid="{9605FAB9-08D8-4586-824C-035C6C2B9BC2}"/>
    <cellStyle name="Comma 30 2 5" xfId="23828" xr:uid="{2C8BBA59-274C-4BD2-986A-3C58C756A43D}"/>
    <cellStyle name="Comma 30 3" xfId="21062" xr:uid="{6547150A-DDB5-45D7-8225-4949A444DA9C}"/>
    <cellStyle name="Comma 30 3 2" xfId="32591" xr:uid="{25112BBD-7FF1-48F9-9BBF-593891B92CC8}"/>
    <cellStyle name="Comma 30 3 3" xfId="27495" xr:uid="{2BE77B01-B50F-47EE-8B8E-6AB67DE0DFE8}"/>
    <cellStyle name="Comma 30 3 4" xfId="24622" xr:uid="{D3B473A4-E6EA-4C5D-AB32-46090F2983E6}"/>
    <cellStyle name="Comma 30 4" xfId="21430" xr:uid="{6429F7FF-05FD-4ED9-AC71-656DABE2D1E8}"/>
    <cellStyle name="Comma 30 4 3" xfId="27855" xr:uid="{E09450D3-71D6-4EBE-81E6-168E37FDCDD0}"/>
    <cellStyle name="Comma 30 4 4" xfId="24982" xr:uid="{57236863-0761-48AA-9A98-86A6D5265313}"/>
    <cellStyle name="Comma 30 5" xfId="20735" xr:uid="{DE1E6656-351D-4698-8FDC-95AC0EDA5770}"/>
    <cellStyle name="Comma 30 5 2" xfId="32269" xr:uid="{5A57B631-2189-4042-8E65-EA57FE96B233}"/>
    <cellStyle name="Comma 30 5 3" xfId="27173" xr:uid="{941C24E8-EEBA-46DB-B150-C1DA92478357}"/>
    <cellStyle name="Comma 30 5 4" xfId="24300" xr:uid="{5C2F0733-4784-4097-A010-BD31445C4436}"/>
    <cellStyle name="Comma 30 6" xfId="23827" xr:uid="{7A81D1EF-637C-49FF-8BEC-D1A405258783}"/>
    <cellStyle name="Comma 31" xfId="4669" xr:uid="{7128D0E3-6239-4332-A3C1-1679AAA970D0}"/>
    <cellStyle name="Comma 31 2" xfId="20889" xr:uid="{D9A64412-624B-4E47-9833-9C6ED2C3EEF5}"/>
    <cellStyle name="Comma 31 2 2" xfId="21251" xr:uid="{98BB23B8-BF88-4287-91EE-F05807F8E144}"/>
    <cellStyle name="Comma 31 2 2 3" xfId="27684" xr:uid="{11BAA307-C390-4650-B2E6-397D2145AF9F}"/>
    <cellStyle name="Comma 31 2 2 4" xfId="24811" xr:uid="{0B198BB2-9F38-47B8-B6AC-92374D6BAC38}"/>
    <cellStyle name="Comma 31 2 3" xfId="21619" xr:uid="{38B12DFD-11EC-44DD-952B-5345CA3DBB72}"/>
    <cellStyle name="Comma 31 2 3 3" xfId="28044" xr:uid="{11D21A3C-CC5C-4EC2-9152-F932FB3BD0BE}"/>
    <cellStyle name="Comma 31 2 3 4" xfId="25171" xr:uid="{07C91799-76D0-4E94-80F8-1D69952C838A}"/>
    <cellStyle name="Comma 31 2 4" xfId="32423" xr:uid="{4EEF9559-3CC0-4E64-BC60-76AF125DC284}"/>
    <cellStyle name="Comma 31 2 5" xfId="27327" xr:uid="{FD160CA0-4398-4B06-9145-25C35A47CEE9}"/>
    <cellStyle name="Comma 31 2 6" xfId="24454" xr:uid="{CC7385A6-E4F9-42E3-A8F8-E5F71A194174}"/>
    <cellStyle name="Comma 31 3" xfId="21090" xr:uid="{C5801A7F-77C4-40F2-BB46-71333A2D8995}"/>
    <cellStyle name="Comma 31 3 2" xfId="32619" xr:uid="{AADEE402-55F1-4B49-B45F-55CE8F13B97E}"/>
    <cellStyle name="Comma 31 3 3" xfId="27523" xr:uid="{3A8CC44E-89B8-411D-A214-3EBC64AC6F39}"/>
    <cellStyle name="Comma 31 3 4" xfId="24650" xr:uid="{99A2BBC9-8A02-4CC8-AD7C-5E968D9E55A1}"/>
    <cellStyle name="Comma 31 4" xfId="21458" xr:uid="{6B242898-E560-498C-B791-AE637894E69D}"/>
    <cellStyle name="Comma 31 4 3" xfId="27883" xr:uid="{2D0CAB76-B8FF-4542-A60E-A379ADC0D92C}"/>
    <cellStyle name="Comma 31 4 4" xfId="25010" xr:uid="{1F580FA4-ABD4-4C38-806A-E99482EDAB99}"/>
    <cellStyle name="Comma 31 5" xfId="20749" xr:uid="{7B1C40FF-16CF-4A91-9308-AD476B9778A9}"/>
    <cellStyle name="Comma 31 5 2" xfId="32283" xr:uid="{AA44A659-A962-4862-8289-7AAC54658D4C}"/>
    <cellStyle name="Comma 31 5 3" xfId="27187" xr:uid="{99513601-69B0-4111-9AED-C28225F5A54B}"/>
    <cellStyle name="Comma 31 5 4" xfId="24314" xr:uid="{0B7FC6D8-0EE2-4E75-89BD-5F0E26274E97}"/>
    <cellStyle name="Comma 31 6" xfId="23829" xr:uid="{AAA65D86-9289-4234-83DA-17D9EE5125BF}"/>
    <cellStyle name="Comma 32" xfId="4413" xr:uid="{DDD6BA41-3FF4-42A7-ABBA-96EE55647521}"/>
    <cellStyle name="Comma 32 2" xfId="20909" xr:uid="{3E4FF849-5A18-4329-B33E-0EB464466D6D}"/>
    <cellStyle name="Comma 32 2 2" xfId="21271" xr:uid="{9F092FE4-0F31-4EBE-8CF6-1621913987A5}"/>
    <cellStyle name="Comma 32 2 2 3" xfId="27704" xr:uid="{C88F0A9F-D26F-4222-A67A-E5E514293AA5}"/>
    <cellStyle name="Comma 32 2 2 4" xfId="24831" xr:uid="{FF4EA61E-E70D-4325-A952-8CDBB6E61793}"/>
    <cellStyle name="Comma 32 2 3" xfId="21639" xr:uid="{7B58D327-2638-44B6-90D6-35F4B6DAE67E}"/>
    <cellStyle name="Comma 32 2 3 3" xfId="28064" xr:uid="{D1B81AE0-32C9-43DC-ACB4-A1765FA4AB4B}"/>
    <cellStyle name="Comma 32 2 3 4" xfId="25191" xr:uid="{4D97EEBE-E742-401A-BDD0-7A4D6B7E0FF3}"/>
    <cellStyle name="Comma 32 2 4" xfId="32443" xr:uid="{822DAD81-626D-473D-A573-12FCC602A60B}"/>
    <cellStyle name="Comma 32 2 5" xfId="27347" xr:uid="{BDDFBE93-5CC4-4AEA-B18F-D17411C1FE5B}"/>
    <cellStyle name="Comma 32 2 6" xfId="24474" xr:uid="{F144E228-5788-45FC-A57E-2ACB38DE99EC}"/>
    <cellStyle name="Comma 32 3" xfId="21110" xr:uid="{1ED7EB0A-77F5-4903-8C18-DE0F33281683}"/>
    <cellStyle name="Comma 32 3 2" xfId="32639" xr:uid="{730D1462-59D3-4008-908A-0867F837F5AE}"/>
    <cellStyle name="Comma 32 3 3" xfId="27543" xr:uid="{3EF5D20F-AB82-4DA7-B60C-0FCB015EC53C}"/>
    <cellStyle name="Comma 32 3 4" xfId="24670" xr:uid="{53F98CDB-14F5-4564-95DD-2180069DE74E}"/>
    <cellStyle name="Comma 32 4" xfId="21478" xr:uid="{110A9791-5B01-48C6-BDE5-EEACEAC24DC2}"/>
    <cellStyle name="Comma 32 4 3" xfId="27903" xr:uid="{1CBED590-8D17-4723-BFEC-3CAD7D507345}"/>
    <cellStyle name="Comma 32 4 4" xfId="25030" xr:uid="{84A5D261-7178-4F19-9E1E-ABF0672F85F0}"/>
    <cellStyle name="Comma 32 5" xfId="20769" xr:uid="{39BF4411-F029-49DC-BDB0-3B4B097494F9}"/>
    <cellStyle name="Comma 32 5 2" xfId="32303" xr:uid="{F53C0645-F649-44BF-90FD-FD58ABD674FC}"/>
    <cellStyle name="Comma 32 5 3" xfId="27207" xr:uid="{325D406D-1244-4E59-8B61-3E0A39CFE1C4}"/>
    <cellStyle name="Comma 32 5 4" xfId="24334" xr:uid="{D68950F8-20BF-49C8-9636-E3B6D825C10E}"/>
    <cellStyle name="Comma 32 6" xfId="23830" xr:uid="{F36D6306-0091-46C9-8428-81D226DF66F0}"/>
    <cellStyle name="Comma 33" xfId="4205" xr:uid="{33EEFAAD-C5B5-4D41-8FA5-5E1905CEDF6C}"/>
    <cellStyle name="Comma 33 2" xfId="20958" xr:uid="{04803B8B-020E-4F23-8FF3-3BBF65686639}"/>
    <cellStyle name="Comma 33 2 2" xfId="32487" xr:uid="{8C2528AA-28A6-459D-B68E-7420BCC709F1}"/>
    <cellStyle name="Comma 33 2 3" xfId="27391" xr:uid="{917E79FD-F86B-436A-B6CB-AF60000366E6}"/>
    <cellStyle name="Comma 33 2 4" xfId="24518" xr:uid="{FB73203F-53A1-4FE9-8D42-40E4710E6ABF}"/>
    <cellStyle name="Comma 33 3" xfId="21324" xr:uid="{06C73C91-6A40-4FA2-9B0A-0678B07899C2}"/>
    <cellStyle name="Comma 33 3 3" xfId="27749" xr:uid="{151C3931-3B16-408A-9260-D14A5F2CC915}"/>
    <cellStyle name="Comma 33 3 4" xfId="24876" xr:uid="{093DAD31-0662-49DA-88B5-3DCB44FCFC22}"/>
    <cellStyle name="Comma 33 4" xfId="8886" xr:uid="{6EB8CCBD-6AD7-426D-A539-6C3C027B7C04}"/>
    <cellStyle name="Comma 33 4 3" xfId="31222" xr:uid="{199916A2-0C1E-4789-9D99-FBBE552AFF48}"/>
    <cellStyle name="Comma 33 5" xfId="26091" xr:uid="{8E24C055-1F9A-40FA-A61F-0A6E60441266}"/>
    <cellStyle name="Comma 33 6" xfId="22424" xr:uid="{21C4F00F-83E9-4613-ABCB-7EA81B5465B9}"/>
    <cellStyle name="Comma 34" xfId="4399" xr:uid="{8CBDD02E-4E0A-4CCD-9CCC-CAE5784F726B}"/>
    <cellStyle name="Comma 34 2" xfId="21005" xr:uid="{04C36C3F-9B10-4FD1-8735-E3659F48716D}"/>
    <cellStyle name="Comma 34 2 2" xfId="32534" xr:uid="{D65651D2-21C2-487E-944A-382F9B46CEB6}"/>
    <cellStyle name="Comma 34 2 3" xfId="27438" xr:uid="{AAAEAA90-0F79-4FE3-ACEF-F4C9B51524B3}"/>
    <cellStyle name="Comma 34 2 4" xfId="24565" xr:uid="{43D8994B-6650-40EE-AFCF-C043F9F9720C}"/>
    <cellStyle name="Comma 34 3" xfId="21372" xr:uid="{FBD3011E-F2D0-434D-868A-6C5F450368D3}"/>
    <cellStyle name="Comma 34 3 3" xfId="27797" xr:uid="{D5B4B261-2A56-4D25-847B-0641B54B552E}"/>
    <cellStyle name="Comma 34 3 4" xfId="24924" xr:uid="{7D5E92E2-2A3F-4F89-9962-C490F4E949E2}"/>
    <cellStyle name="Comma 34 4" xfId="17911" xr:uid="{0B86AC58-155B-4590-9673-9A765E492640}"/>
    <cellStyle name="Comma 34 4 2" xfId="32150" xr:uid="{46161EBF-CD32-4651-ACE0-AEF9ACC05E45}"/>
    <cellStyle name="Comma 34 5" xfId="27058" xr:uid="{4580BDB5-C932-44F7-B4A5-F499F572A387}"/>
    <cellStyle name="Comma 34 6" xfId="24065" xr:uid="{0C228D21-D93D-4FCE-BBBC-502E8030623E}"/>
    <cellStyle name="Comma 35" xfId="5327" xr:uid="{66DF0BFA-E61F-4D15-BBDA-281E0E29EE8C}"/>
    <cellStyle name="Comma 35 2" xfId="21114" xr:uid="{2E37CEB8-18F9-48E6-BF15-867D170784BB}"/>
    <cellStyle name="Comma 35 2 2" xfId="32643" xr:uid="{6EED367F-EA6E-44A1-8E79-841E0C62C41F}"/>
    <cellStyle name="Comma 35 2 3" xfId="27547" xr:uid="{30A2FCD8-9092-4737-8CCA-A90E2DBDAD3A}"/>
    <cellStyle name="Comma 35 2 4" xfId="24674" xr:uid="{A8B1255E-C965-4505-A372-D651DFF2BE37}"/>
    <cellStyle name="Comma 35 3" xfId="21482" xr:uid="{033AEC3D-DB09-452A-9F4C-1F673622808B}"/>
    <cellStyle name="Comma 35 3 3" xfId="27907" xr:uid="{E2957C87-9D16-4170-AC42-953F975EA3E3}"/>
    <cellStyle name="Comma 35 3 4" xfId="25034" xr:uid="{192F80FD-C102-4C2A-BC47-C2D1391D8444}"/>
    <cellStyle name="Comma 35 4" xfId="20773" xr:uid="{6E845858-7262-425A-94AE-D9C83B1FDC6F}"/>
    <cellStyle name="Comma 35 4 2" xfId="32307" xr:uid="{F1EB10B6-4EAF-4CDB-96A7-B33A567DBEA7}"/>
    <cellStyle name="Comma 35 5" xfId="27211" xr:uid="{9ACB20D3-469C-4F1E-B9EA-80D2FB340D7D}"/>
    <cellStyle name="Comma 35 6" xfId="24338" xr:uid="{9F6A3065-A770-48FC-BDD5-4C4CF7150CA3}"/>
    <cellStyle name="Comma 36" xfId="4380" xr:uid="{A9C2E5AD-5B86-48FE-9F56-6F10D922C359}"/>
    <cellStyle name="Comma 36 2" xfId="20914" xr:uid="{B012D56A-BDBE-47CD-B9F1-CAF99F08CD1B}"/>
    <cellStyle name="Comma 36 2 2" xfId="32447" xr:uid="{9064FF65-051F-402A-A3B4-CC00353646B9}"/>
    <cellStyle name="Comma 36 3" xfId="27351" xr:uid="{1B57A029-EB59-474F-9268-45F1FEE96965}"/>
    <cellStyle name="Comma 36 4" xfId="24478" xr:uid="{4847EF7A-E73C-4ECA-B492-261A28BF26F2}"/>
    <cellStyle name="Comma 37" xfId="20931" xr:uid="{7E1B13D9-876D-4443-B8E9-78D42E45D549}"/>
    <cellStyle name="Comma 37 2" xfId="32464" xr:uid="{1B37EE2B-D492-4CEE-A9A8-74C412D5E0A4}"/>
    <cellStyle name="Comma 37 3" xfId="27368" xr:uid="{A3F48A31-AC21-42A2-AC07-343C6DEFF4E4}"/>
    <cellStyle name="Comma 37 4" xfId="24495" xr:uid="{D78D3705-2FEA-4613-8BDE-DF2263DC8F30}"/>
    <cellStyle name="Comma 38" xfId="21273" xr:uid="{671D0883-1C5E-43B2-AD0F-0473662698AE}"/>
    <cellStyle name="Comma 38 3" xfId="27706" xr:uid="{25660990-5C17-4A05-AE35-5F16DA2EE22E}"/>
    <cellStyle name="Comma 38 4" xfId="24833" xr:uid="{D314A7B8-E005-4E96-9081-DA2EF5B0732F}"/>
    <cellStyle name="Comma 39" xfId="21276" xr:uid="{AB5944E8-B7E0-4854-9623-B71319578F10}"/>
    <cellStyle name="Comma 39 3" xfId="27709" xr:uid="{BA01EE72-9E7A-49A2-9C7A-8E396053309C}"/>
    <cellStyle name="Comma 39 4" xfId="24836" xr:uid="{E0735019-DC79-4F89-B448-79D7390DA202}"/>
    <cellStyle name="Comma 4" xfId="182" xr:uid="{4B930B9E-EE9F-4E30-BEE4-AF8B87D79734}"/>
    <cellStyle name="Comma 4 10" xfId="10140" xr:uid="{57873F51-CDD9-46E9-8ED4-A6FD7EA945A1}"/>
    <cellStyle name="Comma 4 10 2" xfId="23831" xr:uid="{03EBEFCD-BA2F-444F-A616-0D83832A5C74}"/>
    <cellStyle name="Comma 4 11" xfId="10141" xr:uid="{4EF3C3C3-EF64-43B2-8ED0-AD0B54502AE7}"/>
    <cellStyle name="Comma 4 11 2" xfId="23832" xr:uid="{74F2A1AC-50C8-4CE5-93CD-384DE37DD15A}"/>
    <cellStyle name="Comma 4 15" xfId="21978" xr:uid="{47D8BAC2-524D-4B60-BD3F-BFD624FC0E29}"/>
    <cellStyle name="Comma 4 2" xfId="341" xr:uid="{1BB84D04-FA57-4254-B430-E7EE18B40623}"/>
    <cellStyle name="Comma 4 2 10" xfId="10142" xr:uid="{AF29667A-E2B1-42E3-B8DD-47559976398E}"/>
    <cellStyle name="Comma 4 2 10 2" xfId="23833" xr:uid="{EE852F67-354D-4602-8555-7D2B98FADC67}"/>
    <cellStyle name="Comma 4 2 11" xfId="21983" xr:uid="{C56F4527-2C45-4C03-8657-BD3BCB56760F}"/>
    <cellStyle name="Comma 4 2 2" xfId="397" xr:uid="{8B71D4A1-59FF-4EA0-80F1-2E57DBC3173B}"/>
    <cellStyle name="Comma 4 2 2 2" xfId="3985" xr:uid="{3BAB1B56-A57F-472B-9336-45EF1D79E52D}"/>
    <cellStyle name="Comma 4 2 2 2 2" xfId="5047" xr:uid="{B0E0B215-7D7E-4258-9A00-7CFA6EDF2050}"/>
    <cellStyle name="Comma 4 2 2 2 2 2" xfId="10143" xr:uid="{B82A51E8-1CEF-4CBA-AF90-5CFA57C19D1C}"/>
    <cellStyle name="Comma 4 2 2 2 2 2 2" xfId="23835" xr:uid="{1C4FF306-D1EF-4229-9993-A3A0F313EB2E}"/>
    <cellStyle name="Comma 4 2 2 2 2 3" xfId="23834" xr:uid="{31A9C10A-F52D-4631-8B9A-DF8616913987}"/>
    <cellStyle name="Comma 4 2 2 2 3" xfId="10144" xr:uid="{94BE32E6-256D-43D1-B8DC-449C768D5D6F}"/>
    <cellStyle name="Comma 4 2 2 2 3 2" xfId="23836" xr:uid="{E49D0592-5E0A-4746-81BA-56E439823F5F}"/>
    <cellStyle name="Comma 4 2 2 2 4" xfId="22088" xr:uid="{BA1DE405-EFFA-49ED-B0E2-32F21A8A5A24}"/>
    <cellStyle name="Comma 4 2 2 3" xfId="4054" xr:uid="{AAF63524-49B5-4967-8E25-8DE98A00FE7B}"/>
    <cellStyle name="Comma 4 2 2 3 2" xfId="5096" xr:uid="{F7829303-0838-4920-9E21-7F0AD8E401E7}"/>
    <cellStyle name="Comma 4 2 2 3 2 2" xfId="10145" xr:uid="{A4B2C747-736F-49D8-AC19-68D327405272}"/>
    <cellStyle name="Comma 4 2 2 3 2 2 2" xfId="23838" xr:uid="{E592A01D-38A5-4965-86C5-303681EA7706}"/>
    <cellStyle name="Comma 4 2 2 3 2 3" xfId="23837" xr:uid="{70973A72-9517-4AD5-BBDE-3A3EAB2AB7DF}"/>
    <cellStyle name="Comma 4 2 2 3 3" xfId="10146" xr:uid="{E1145683-7D2D-4D13-8875-2FC2784F0C15}"/>
    <cellStyle name="Comma 4 2 2 3 3 2" xfId="23839" xr:uid="{F6A60538-9307-4B95-AC61-E99D0A0FA243}"/>
    <cellStyle name="Comma 4 2 2 3 4" xfId="22121" xr:uid="{D965AC9B-B0C9-4502-A051-7C82ED90EE5D}"/>
    <cellStyle name="Comma 4 2 2 4" xfId="4138" xr:uid="{80A8DADF-E206-432A-A65F-C576D4F0DBF0}"/>
    <cellStyle name="Comma 4 2 2 4 2" xfId="5151" xr:uid="{293A8B0D-B58E-48AC-B991-1D3B8F573958}"/>
    <cellStyle name="Comma 4 2 2 4 2 2" xfId="10147" xr:uid="{C6EF3321-8B86-4F09-9ED1-045942AC3F79}"/>
    <cellStyle name="Comma 4 2 2 4 2 2 2" xfId="23841" xr:uid="{F5802683-CC04-41F2-BFB6-EC587A5A920D}"/>
    <cellStyle name="Comma 4 2 2 4 2 3" xfId="23840" xr:uid="{B526F915-C6C4-4BEA-A7A1-39D98AEEB087}"/>
    <cellStyle name="Comma 4 2 2 4 3" xfId="10148" xr:uid="{B4A8EC9D-C640-4080-AFA3-7A8BEE5A797B}"/>
    <cellStyle name="Comma 4 2 2 4 3 2" xfId="23842" xr:uid="{8BFE7520-EC65-44BB-92FD-635236EB9CA1}"/>
    <cellStyle name="Comma 4 2 2 4 4" xfId="22176" xr:uid="{AE872960-AF1E-4E46-A92A-1FE1863C419F}"/>
    <cellStyle name="Comma 4 2 2 5" xfId="4796" xr:uid="{B6F1B5A0-AE23-4912-BC81-4535D18722FB}"/>
    <cellStyle name="Comma 4 2 2 5 2" xfId="10149" xr:uid="{897EA7FF-BC38-475C-9E69-1A05E486C896}"/>
    <cellStyle name="Comma 4 2 2 5 2 2" xfId="23844" xr:uid="{441655E8-58A7-42A4-827D-DE5249FABA7A}"/>
    <cellStyle name="Comma 4 2 2 5 3" xfId="23843" xr:uid="{813E593D-2C1A-42B9-94FC-416E077D5EF0}"/>
    <cellStyle name="Comma 4 2 2 6" xfId="10150" xr:uid="{DF5A075F-E4EB-4F2F-B363-9329F1ACCE3D}"/>
    <cellStyle name="Comma 4 2 2 6 2" xfId="23845" xr:uid="{BAAEEB73-729B-4980-B32F-B8DAF8002E19}"/>
    <cellStyle name="Comma 4 2 2 7" xfId="10151" xr:uid="{9780A857-95EA-4E75-8C8B-4011585B4427}"/>
    <cellStyle name="Comma 4 2 2 7 2" xfId="23846" xr:uid="{8683ABD3-7F98-4F6A-97E9-1042E9F5D21E}"/>
    <cellStyle name="Comma 4 2 2 8" xfId="22006" xr:uid="{591E5211-88F6-4E65-8F2C-1302B3E60069}"/>
    <cellStyle name="Comma 4 2 3" xfId="416" xr:uid="{116C36D9-148C-4BAA-A255-EA1BF3C6EFA5}"/>
    <cellStyle name="Comma 4 2 3 2" xfId="3995" xr:uid="{E98FC941-E58C-41D6-B307-0485DADC3342}"/>
    <cellStyle name="Comma 4 2 3 2 2" xfId="5057" xr:uid="{FA65642C-EDAF-4321-B75C-557866E35F2D}"/>
    <cellStyle name="Comma 4 2 3 2 2 2" xfId="10152" xr:uid="{C14B07E3-ED6C-4699-8C9F-AEBECA9E5760}"/>
    <cellStyle name="Comma 4 2 3 2 2 2 2" xfId="23848" xr:uid="{2ABBEA87-5E5B-44BB-AF9A-F0FBF44A3163}"/>
    <cellStyle name="Comma 4 2 3 2 2 3" xfId="23847" xr:uid="{E771CF04-4624-45E6-90DE-87E32E0888CD}"/>
    <cellStyle name="Comma 4 2 3 2 3" xfId="10153" xr:uid="{E73E11F1-AF45-4FC1-8C9F-1358F57160F5}"/>
    <cellStyle name="Comma 4 2 3 2 3 2" xfId="23849" xr:uid="{5B1938ED-A528-4FAE-AFAD-F19641EE3786}"/>
    <cellStyle name="Comma 4 2 3 2 4" xfId="22093" xr:uid="{20F59071-4A02-4E14-8BB2-8D50B6E93F76}"/>
    <cellStyle name="Comma 4 2 3 3" xfId="4071" xr:uid="{2CA8169F-24E8-4347-AB70-5AEEE586080D}"/>
    <cellStyle name="Comma 4 2 3 3 2" xfId="5113" xr:uid="{A964ED39-92A0-47F7-9982-C6E93DD55CEE}"/>
    <cellStyle name="Comma 4 2 3 3 2 2" xfId="10154" xr:uid="{D1076920-7122-4B7A-A5DE-C30467DA7222}"/>
    <cellStyle name="Comma 4 2 3 3 2 2 2" xfId="23851" xr:uid="{9FD182E9-91E9-4B69-9B12-D29307CDFCBF}"/>
    <cellStyle name="Comma 4 2 3 3 2 3" xfId="23850" xr:uid="{33118654-DA2C-459B-97A8-DDBABE3E20DD}"/>
    <cellStyle name="Comma 4 2 3 3 3" xfId="10155" xr:uid="{B21753C9-2E79-41C2-B0FE-714C4D198A70}"/>
    <cellStyle name="Comma 4 2 3 3 3 2" xfId="23852" xr:uid="{FC199569-B73A-4C73-9CE1-2536427725CF}"/>
    <cellStyle name="Comma 4 2 3 3 4" xfId="22132" xr:uid="{32D6B72E-1ECD-47E5-85ED-A5CD58220135}"/>
    <cellStyle name="Comma 4 2 3 4" xfId="4155" xr:uid="{B3049D9D-A889-4288-9359-14C6AC9B1CCB}"/>
    <cellStyle name="Comma 4 2 3 4 2" xfId="5168" xr:uid="{B9596BDB-CB20-4498-ABC4-70C26037B047}"/>
    <cellStyle name="Comma 4 2 3 4 2 2" xfId="10156" xr:uid="{6A142F2C-3DD7-4FC1-A154-7C008B839014}"/>
    <cellStyle name="Comma 4 2 3 4 2 2 2" xfId="23854" xr:uid="{7DB50898-18DD-4C76-A041-06CC018399E9}"/>
    <cellStyle name="Comma 4 2 3 4 2 3" xfId="23853" xr:uid="{DBC99CAC-CC67-4A72-9580-1E79B0255D41}"/>
    <cellStyle name="Comma 4 2 3 4 3" xfId="10157" xr:uid="{CE820C7E-75AC-48AC-885F-A9C0A93DED26}"/>
    <cellStyle name="Comma 4 2 3 4 3 2" xfId="23855" xr:uid="{871E15C0-11EA-4D7C-8006-F075F5A3DB19}"/>
    <cellStyle name="Comma 4 2 3 4 4" xfId="22187" xr:uid="{31DEDD20-9898-4611-A61B-B45D7CC72973}"/>
    <cellStyle name="Comma 4 2 3 5" xfId="4813" xr:uid="{FE9CB583-2C87-4216-A339-1B967CCE6E76}"/>
    <cellStyle name="Comma 4 2 3 5 2" xfId="10158" xr:uid="{B3361712-AD8C-4CC2-9188-CC788EEF5844}"/>
    <cellStyle name="Comma 4 2 3 5 2 2" xfId="23857" xr:uid="{71490FC8-555C-459C-8007-B68262B2C77B}"/>
    <cellStyle name="Comma 4 2 3 5 3" xfId="23856" xr:uid="{C49F6B67-0D17-4356-BCC9-16F2CBAC1999}"/>
    <cellStyle name="Comma 4 2 3 6" xfId="10159" xr:uid="{4B3F324E-1FD9-4144-86EE-7C4013F749D7}"/>
    <cellStyle name="Comma 4 2 3 6 2" xfId="23858" xr:uid="{185C896D-B28F-4368-9FB5-D9E41BDCCC66}"/>
    <cellStyle name="Comma 4 2 3 7" xfId="10160" xr:uid="{495520AA-DCD6-47A2-A257-88B6F6B7AD83}"/>
    <cellStyle name="Comma 4 2 3 7 2" xfId="23859" xr:uid="{2043BB37-EDA2-4E03-97E3-625E778D5DE9}"/>
    <cellStyle name="Comma 4 2 3 8" xfId="22012" xr:uid="{882F8F12-D92A-418C-A0D1-ACED349537C0}"/>
    <cellStyle name="Comma 4 2 4" xfId="3888" xr:uid="{592EC9D3-B1A8-4954-851D-C5F378571770}"/>
    <cellStyle name="Comma 4 2 4 2" xfId="3996" xr:uid="{E1A7D115-B566-41EA-B3C8-762F42D94C03}"/>
    <cellStyle name="Comma 4 2 4 2 2" xfId="5058" xr:uid="{A7D20693-B718-463A-9B7B-B30471833F97}"/>
    <cellStyle name="Comma 4 2 4 2 2 2" xfId="10161" xr:uid="{3A5535B5-E351-432E-9377-C57FE5135EFA}"/>
    <cellStyle name="Comma 4 2 4 2 2 2 2" xfId="23861" xr:uid="{4FAD7869-DEBB-4C64-9BBB-E9EB75EFED2B}"/>
    <cellStyle name="Comma 4 2 4 2 2 3" xfId="23860" xr:uid="{138B7526-540F-4A13-A3C6-9E4A191EE14A}"/>
    <cellStyle name="Comma 4 2 4 2 3" xfId="10162" xr:uid="{4197A550-78EB-4BCF-BB06-D1A130B4C0F0}"/>
    <cellStyle name="Comma 4 2 4 2 3 2" xfId="23862" xr:uid="{F6B4F7BA-41C3-4189-9BF8-EFA9E6D67C32}"/>
    <cellStyle name="Comma 4 2 4 2 4" xfId="22094" xr:uid="{3FE18409-4103-482C-9AB9-484E9C680BD1}"/>
    <cellStyle name="Comma 4 2 4 3" xfId="4956" xr:uid="{8F14A41B-3F0E-444D-BADC-C5ED86A072AC}"/>
    <cellStyle name="Comma 4 2 4 3 2" xfId="10163" xr:uid="{61620FD2-C367-42FC-B6A8-D6354E9E4439}"/>
    <cellStyle name="Comma 4 2 4 3 2 2" xfId="23864" xr:uid="{A7973EB8-0C1F-41C7-B904-9A44A5A61907}"/>
    <cellStyle name="Comma 4 2 4 3 3" xfId="23863" xr:uid="{002B4CC9-6AE9-4F8E-B89F-8F97CA7833F6}"/>
    <cellStyle name="Comma 4 2 4 4" xfId="10164" xr:uid="{310D3C46-9FB1-4290-A3D7-69CD023676E8}"/>
    <cellStyle name="Comma 4 2 4 4 2" xfId="23865" xr:uid="{26FED09D-CFB2-4573-BE70-F6365C2035F2}"/>
    <cellStyle name="Comma 4 2 4 5" xfId="10165" xr:uid="{931FC194-D503-4D6A-AED3-350FDF5A2893}"/>
    <cellStyle name="Comma 4 2 4 5 2" xfId="23866" xr:uid="{C83E40E7-E674-4549-925F-8942F70E7462}"/>
    <cellStyle name="Comma 4 2 4 6" xfId="22013" xr:uid="{7F3ACFE2-A5FD-465A-82C0-9099D707B4F5}"/>
    <cellStyle name="Comma 4 2 5" xfId="3951" xr:uid="{BF37140F-BA3B-4F41-838D-A32F6E2BC4E8}"/>
    <cellStyle name="Comma 4 2 5 2" xfId="5013" xr:uid="{4BC8856B-06D8-4BB2-95E0-BD314BFCB0CB}"/>
    <cellStyle name="Comma 4 2 5 2 2" xfId="10166" xr:uid="{5C432CA1-6968-46AF-92F1-3D1EDF63C52F}"/>
    <cellStyle name="Comma 4 2 5 2 2 2" xfId="23868" xr:uid="{6FBB5A05-297B-4F5E-A5A9-4B539C962F2B}"/>
    <cellStyle name="Comma 4 2 5 2 3" xfId="23867" xr:uid="{09BDC676-5622-456E-A26D-28A08F1FF937}"/>
    <cellStyle name="Comma 4 2 5 3" xfId="10167" xr:uid="{208BC158-6C71-4D62-BA9A-FE5C139356A9}"/>
    <cellStyle name="Comma 4 2 5 3 2" xfId="23869" xr:uid="{1C4A652C-2B8B-4C1D-BF09-2B8D477CF296}"/>
    <cellStyle name="Comma 4 2 5 4" xfId="22067" xr:uid="{AE0E5C23-3235-4359-A2BC-00A0D200DCEC}"/>
    <cellStyle name="Comma 4 2 6" xfId="4032" xr:uid="{86D026BC-0E7F-47D0-BCFC-AB17F7198476}"/>
    <cellStyle name="Comma 4 2 6 2" xfId="5079" xr:uid="{E46647B4-68C5-4F78-AFE2-4F4061D06009}"/>
    <cellStyle name="Comma 4 2 6 2 2" xfId="10168" xr:uid="{C6720456-9FA1-43E5-9E5F-44E51E1A6A6A}"/>
    <cellStyle name="Comma 4 2 6 2 2 2" xfId="23871" xr:uid="{20F2B5BE-0C7F-46DE-8B7B-DDB13C07BD85}"/>
    <cellStyle name="Comma 4 2 6 2 3" xfId="23870" xr:uid="{601E2618-D763-459E-9DD4-CCF386D5F7B7}"/>
    <cellStyle name="Comma 4 2 6 3" xfId="10169" xr:uid="{251EA6B6-8873-409D-A4FE-2DC1EE9038EF}"/>
    <cellStyle name="Comma 4 2 6 3 2" xfId="23872" xr:uid="{8D794CDB-A8D0-4E87-B092-7737D55346BC}"/>
    <cellStyle name="Comma 4 2 6 4" xfId="22110" xr:uid="{E2DC6111-58E4-4ACD-9923-FFCC0131BCF5}"/>
    <cellStyle name="Comma 4 2 7" xfId="4116" xr:uid="{70DBC1B7-824E-4D0F-9DBB-2B0FDCF9B17F}"/>
    <cellStyle name="Comma 4 2 7 2" xfId="5134" xr:uid="{2C7B3BAA-1696-4341-8534-A061EF58DDB0}"/>
    <cellStyle name="Comma 4 2 7 2 2" xfId="10170" xr:uid="{798CC93C-73EE-481F-80F4-64C59A0FCE60}"/>
    <cellStyle name="Comma 4 2 7 2 2 2" xfId="23874" xr:uid="{C9949F7A-B01B-456F-8F94-3A7346C45428}"/>
    <cellStyle name="Comma 4 2 7 2 3" xfId="23873" xr:uid="{2D4CF614-E382-4024-B2F2-7345DBE19999}"/>
    <cellStyle name="Comma 4 2 7 3" xfId="10171" xr:uid="{A301E7DF-64CE-438F-AE4A-531BA6339355}"/>
    <cellStyle name="Comma 4 2 7 3 2" xfId="23875" xr:uid="{0C07D15A-5EAE-48D5-AC24-3320BD3FD67D}"/>
    <cellStyle name="Comma 4 2 7 4" xfId="22165" xr:uid="{E7445D66-7643-4589-9A7C-8198A7DD5981}"/>
    <cellStyle name="Comma 4 2 8" xfId="4774" xr:uid="{06A6530B-2928-411D-9473-643A3AAE2B0A}"/>
    <cellStyle name="Comma 4 2 8 2" xfId="10172" xr:uid="{54044DBF-2508-4B5A-9F70-7B4B867640A7}"/>
    <cellStyle name="Comma 4 2 8 2 2" xfId="23877" xr:uid="{0E4F645A-1084-4D92-820A-E434046BECE6}"/>
    <cellStyle name="Comma 4 2 8 3" xfId="23876" xr:uid="{4AD05154-D1F4-4C77-9775-9C0E9DB048B5}"/>
    <cellStyle name="Comma 4 2 9" xfId="10173" xr:uid="{982959B1-E9C4-4698-97B5-B7E6B9E2E91E}"/>
    <cellStyle name="Comma 4 2 9 2" xfId="23878" xr:uid="{E9C2828E-E8DC-4D8B-A7CB-0C3A7B4856F8}"/>
    <cellStyle name="Comma 4 3" xfId="391" xr:uid="{B56032B2-7E9A-4ED7-9CD0-051DB4104298}"/>
    <cellStyle name="Comma 4 3 2" xfId="3972" xr:uid="{AA3DBD4C-C813-4D8A-ACA3-23F6F7CC8A28}"/>
    <cellStyle name="Comma 4 3 2 2" xfId="5034" xr:uid="{4A0ECB17-A469-40DC-8037-744429CA83B6}"/>
    <cellStyle name="Comma 4 3 2 2 2" xfId="10174" xr:uid="{B507CF89-D72A-4E4F-A4AC-40BD721A00ED}"/>
    <cellStyle name="Comma 4 3 2 2 2 2" xfId="23880" xr:uid="{30748E42-2EA4-40B1-AFD0-E15BF3120F20}"/>
    <cellStyle name="Comma 4 3 2 2 3" xfId="23879" xr:uid="{F2A8BFFC-2742-40B4-97EB-971039B040B3}"/>
    <cellStyle name="Comma 4 3 2 3" xfId="10175" xr:uid="{BA7F641E-7D93-493F-9B4B-980FEA3555A6}"/>
    <cellStyle name="Comma 4 3 2 3 2" xfId="23881" xr:uid="{9DB44A77-FCB8-4237-950F-10F5BFF26A22}"/>
    <cellStyle name="Comma 4 3 2 4" xfId="22079" xr:uid="{8351ADC2-4889-494A-9BC1-F7F0B3989A84}"/>
    <cellStyle name="Comma 4 3 3" xfId="4049" xr:uid="{75707BBF-F042-40E0-AEA8-4728F549CE0C}"/>
    <cellStyle name="Comma 4 3 3 2" xfId="5091" xr:uid="{C9F46A7B-B9EF-409D-B717-09E8D835AE62}"/>
    <cellStyle name="Comma 4 3 3 2 2" xfId="10176" xr:uid="{1095C9F2-FE6B-4F5B-8C7A-D186B39385D9}"/>
    <cellStyle name="Comma 4 3 3 2 2 2" xfId="23883" xr:uid="{87D600A6-AD61-4EF2-AA80-FAD17673E64C}"/>
    <cellStyle name="Comma 4 3 3 2 3" xfId="23882" xr:uid="{135F5589-D60B-408F-9859-7344E531CE8E}"/>
    <cellStyle name="Comma 4 3 3 3" xfId="10177" xr:uid="{A5E35490-EA4B-4591-8E2A-36DB43AC7FDF}"/>
    <cellStyle name="Comma 4 3 3 3 2" xfId="23884" xr:uid="{1CEBB8E2-09EA-44D5-8D9F-FD355A5CD777}"/>
    <cellStyle name="Comma 4 3 3 4" xfId="22118" xr:uid="{03F1D77A-30AF-4113-BB3C-29B0C15B3BDA}"/>
    <cellStyle name="Comma 4 3 4" xfId="4133" xr:uid="{AAFAE23D-FB66-4490-9D78-BCEB9F66E626}"/>
    <cellStyle name="Comma 4 3 4 2" xfId="5146" xr:uid="{91D8DAC2-392C-4AFD-9F35-421D06A0E430}"/>
    <cellStyle name="Comma 4 3 4 2 2" xfId="10178" xr:uid="{738D72E7-0F5B-487B-A1DB-444916311941}"/>
    <cellStyle name="Comma 4 3 4 2 2 2" xfId="23886" xr:uid="{CA3E3535-E4A4-4B94-8A22-95CFCC509268}"/>
    <cellStyle name="Comma 4 3 4 2 3" xfId="23885" xr:uid="{A5DA46EF-E69F-4333-BF1C-F499CB14B28F}"/>
    <cellStyle name="Comma 4 3 4 3" xfId="10179" xr:uid="{9C53B171-2E26-41E7-98FE-B8F51A620B0E}"/>
    <cellStyle name="Comma 4 3 4 3 2" xfId="23887" xr:uid="{0C2FDF0A-68D3-46ED-B437-B0B8AF746042}"/>
    <cellStyle name="Comma 4 3 4 4" xfId="22173" xr:uid="{FF03DFF5-5A0F-43AA-9A4B-15183137150D}"/>
    <cellStyle name="Comma 4 3 5" xfId="4791" xr:uid="{D4DB4681-5800-43DA-82A1-31E842650EC4}"/>
    <cellStyle name="Comma 4 3 5 2" xfId="10180" xr:uid="{FBB849B6-E4D7-45EC-8384-AEAC2A1116D4}"/>
    <cellStyle name="Comma 4 3 5 2 2" xfId="23889" xr:uid="{2FCC2BAC-0483-40E4-8CE8-C4F8690C45AC}"/>
    <cellStyle name="Comma 4 3 5 3" xfId="23888" xr:uid="{68C4E57C-0A9A-4DF7-9519-90C16935E42C}"/>
    <cellStyle name="Comma 4 3 6" xfId="10181" xr:uid="{529C6CEC-07EB-4B50-B4DF-205AAF6B1425}"/>
    <cellStyle name="Comma 4 3 6 2" xfId="23890" xr:uid="{2D9E6E7D-C276-4F0C-9BED-BE405DEA8D61}"/>
    <cellStyle name="Comma 4 3 7" xfId="10182" xr:uid="{436B77BA-F57A-4717-A556-43B1D9521AAD}"/>
    <cellStyle name="Comma 4 3 7 2" xfId="23891" xr:uid="{4EE29343-1D66-4168-849C-248B01468A39}"/>
    <cellStyle name="Comma 4 3 8" xfId="21996" xr:uid="{B954B923-F24F-43BF-A7E7-0EE05AA76377}"/>
    <cellStyle name="Comma 4 4" xfId="411" xr:uid="{DA254AF7-2115-4E7F-A638-86EFDF7F0AE7}"/>
    <cellStyle name="Comma 4 4 2" xfId="3963" xr:uid="{B5C0B871-D116-471B-911F-32038F688E2E}"/>
    <cellStyle name="Comma 4 4 2 2" xfId="5025" xr:uid="{8DD207EF-019F-4843-B734-AD9FC28B495E}"/>
    <cellStyle name="Comma 4 4 2 2 2" xfId="10183" xr:uid="{8214DFF7-572A-44B9-98A6-9188A2577922}"/>
    <cellStyle name="Comma 4 4 2 2 2 2" xfId="23893" xr:uid="{278D29B5-FF9F-4A9B-BA6C-6C5E0B6B6D3B}"/>
    <cellStyle name="Comma 4 4 2 2 3" xfId="23892" xr:uid="{4A6AA710-3902-41D4-9C0A-502C3472735B}"/>
    <cellStyle name="Comma 4 4 2 3" xfId="10184" xr:uid="{E1658D54-4DA9-483E-9BC4-76BFA84B11BE}"/>
    <cellStyle name="Comma 4 4 2 3 2" xfId="23894" xr:uid="{B1543E58-439D-4EE5-B5B4-B297288B81DE}"/>
    <cellStyle name="Comma 4 4 2 4" xfId="22074" xr:uid="{B7EFF8E9-0ECC-49DE-A2D1-4FB78E188B49}"/>
    <cellStyle name="Comma 4 4 3" xfId="4066" xr:uid="{98966A8C-4C9C-49A6-AE28-C22CA3757B46}"/>
    <cellStyle name="Comma 4 4 3 2" xfId="5108" xr:uid="{766A8B85-8DD0-4443-B31D-3946A8CCF695}"/>
    <cellStyle name="Comma 4 4 3 2 2" xfId="10185" xr:uid="{41D6099C-5EC2-4F0C-9C12-60D288F86450}"/>
    <cellStyle name="Comma 4 4 3 2 2 2" xfId="23896" xr:uid="{EDA511C6-C5F7-4A7C-B64F-762950E6758E}"/>
    <cellStyle name="Comma 4 4 3 2 3" xfId="23895" xr:uid="{E25AD8D2-559D-4BF7-9E6D-C2B11644D32F}"/>
    <cellStyle name="Comma 4 4 3 3" xfId="10186" xr:uid="{C2B251E7-C456-4F7B-8470-12FBE1564E41}"/>
    <cellStyle name="Comma 4 4 3 3 2" xfId="23897" xr:uid="{A7B73F52-250C-4B64-8A92-89A75664CEFD}"/>
    <cellStyle name="Comma 4 4 3 4" xfId="22129" xr:uid="{A5423DA4-88E6-439C-B9FF-1A8AE67F539B}"/>
    <cellStyle name="Comma 4 4 4" xfId="4150" xr:uid="{06375319-62A2-42F4-85C6-FD40326B50D0}"/>
    <cellStyle name="Comma 4 4 4 2" xfId="5163" xr:uid="{97B910B1-00E7-4F0D-A6BF-9E0E07F931B2}"/>
    <cellStyle name="Comma 4 4 4 2 2" xfId="10187" xr:uid="{4E459F3F-25B0-435D-8131-A8FCD5839C6C}"/>
    <cellStyle name="Comma 4 4 4 2 2 2" xfId="23899" xr:uid="{CA597770-BD26-405D-A3BF-8F5EB671B833}"/>
    <cellStyle name="Comma 4 4 4 2 3" xfId="23898" xr:uid="{77CA8A9D-6B5A-4127-834F-ADAC3A05716F}"/>
    <cellStyle name="Comma 4 4 4 3" xfId="10188" xr:uid="{F9357A4C-E94F-4F6A-856B-70BC4838E9A0}"/>
    <cellStyle name="Comma 4 4 4 3 2" xfId="23900" xr:uid="{4BE83D1A-CBE1-4DE5-A823-0775413F76F0}"/>
    <cellStyle name="Comma 4 4 4 4" xfId="22184" xr:uid="{8A3EE802-97E0-42B1-8105-C3B1B4F8F1A5}"/>
    <cellStyle name="Comma 4 4 5" xfId="4808" xr:uid="{8B833EC1-1F07-4A62-82A0-3AC67D73D6FA}"/>
    <cellStyle name="Comma 4 4 5 2" xfId="10189" xr:uid="{541EE5CB-C2E3-43B4-93EB-4DA8D61AE488}"/>
    <cellStyle name="Comma 4 4 5 2 2" xfId="23902" xr:uid="{65B89EFC-265E-4AE2-97E6-95E5D55195F5}"/>
    <cellStyle name="Comma 4 4 5 3" xfId="23901" xr:uid="{9E4FB4E4-CA98-4D71-BD01-DCB45ABC2FD6}"/>
    <cellStyle name="Comma 4 4 6" xfId="10190" xr:uid="{9FEB0AD6-DB1A-497C-A8FC-81AB718964CA}"/>
    <cellStyle name="Comma 4 4 6 2" xfId="23903" xr:uid="{416814A3-60DB-4A39-9534-8FA6AD3686F5}"/>
    <cellStyle name="Comma 4 4 7" xfId="10191" xr:uid="{83DB386A-0822-49E6-A756-CE956AB88D02}"/>
    <cellStyle name="Comma 4 4 7 2" xfId="23904" xr:uid="{92CA10D4-90BF-4488-A5D6-D13188AA4437}"/>
    <cellStyle name="Comma 4 4 8" xfId="21990" xr:uid="{E0D4F059-16C3-4FCC-B0EE-1E508B15B676}"/>
    <cellStyle name="Comma 4 5" xfId="3818" xr:uid="{F6F87704-A65F-46C3-BE82-5AD975CE4837}"/>
    <cellStyle name="Comma 4 5 2" xfId="3964" xr:uid="{8D4E016F-5B2B-4AAD-B3FC-B8A9A56AB30F}"/>
    <cellStyle name="Comma 4 5 2 2" xfId="5026" xr:uid="{D4C78F25-E1BA-4756-A99F-43BD9902F477}"/>
    <cellStyle name="Comma 4 5 2 2 2" xfId="10192" xr:uid="{CFB38D18-57B6-46F3-9BC6-19B1C7E0F907}"/>
    <cellStyle name="Comma 4 5 2 2 2 2" xfId="23906" xr:uid="{8BDB9E73-861A-46A1-8322-7FB2D859F4FD}"/>
    <cellStyle name="Comma 4 5 2 2 3" xfId="23905" xr:uid="{CF68CB49-993B-4039-8470-4B7C82013919}"/>
    <cellStyle name="Comma 4 5 2 3" xfId="10193" xr:uid="{C4082A98-B98A-4EA1-9EC8-9654983CDAA0}"/>
    <cellStyle name="Comma 4 5 2 3 2" xfId="23907" xr:uid="{541020BA-F41A-4CBD-A767-FB515D4397E4}"/>
    <cellStyle name="Comma 4 5 2 4" xfId="22075" xr:uid="{0DF11274-DF72-4A52-B2E6-E6EF5B5CFD41}"/>
    <cellStyle name="Comma 4 5 3" xfId="4938" xr:uid="{EF848A85-8F83-42CC-9E90-98E4E0A6EB48}"/>
    <cellStyle name="Comma 4 5 3 2" xfId="10194" xr:uid="{EFE92E92-F3E0-44D5-9F5B-A77A6BD20D6B}"/>
    <cellStyle name="Comma 4 5 3 2 2" xfId="23909" xr:uid="{FECBCE4B-BB07-4F7D-8526-D7026CCA47AC}"/>
    <cellStyle name="Comma 4 5 3 3" xfId="23908" xr:uid="{73EF542B-3009-4781-886F-E31D1BFA4922}"/>
    <cellStyle name="Comma 4 5 4" xfId="10195" xr:uid="{A335BCBD-1209-4B5C-8DC0-3891FB5E9325}"/>
    <cellStyle name="Comma 4 5 4 2" xfId="23910" xr:uid="{42093610-07B7-454B-A760-BB78DCB6EA04}"/>
    <cellStyle name="Comma 4 5 5" xfId="10196" xr:uid="{5F2637BF-6EEF-48D1-BC14-7065D2099DD3}"/>
    <cellStyle name="Comma 4 5 5 2" xfId="23911" xr:uid="{B67A4370-043E-4AFA-8904-CB5F768A0253}"/>
    <cellStyle name="Comma 4 5 6" xfId="21991" xr:uid="{6C3EFA74-61A6-48BD-B0BE-A90543878AE5}"/>
    <cellStyle name="Comma 4 6" xfId="3946" xr:uid="{59884ECA-3CEB-4C69-9DC7-E3C1D442B089}"/>
    <cellStyle name="Comma 4 6 2" xfId="5008" xr:uid="{45755FCE-724D-4C6A-8258-12197D08E22B}"/>
    <cellStyle name="Comma 4 6 2 2" xfId="10197" xr:uid="{EA7BA396-9DF0-420E-A729-46A88C378D0F}"/>
    <cellStyle name="Comma 4 6 2 2 2" xfId="23913" xr:uid="{93F88A2D-CE94-41B4-8ACA-F3A42415BFC7}"/>
    <cellStyle name="Comma 4 6 2 3" xfId="23912" xr:uid="{C8F542B2-7F0A-413B-A480-6924C4435991}"/>
    <cellStyle name="Comma 4 6 3" xfId="10198" xr:uid="{9338A348-6B80-4B68-8AB1-8475FD3A0D44}"/>
    <cellStyle name="Comma 4 6 3 2" xfId="23914" xr:uid="{95872C85-D510-4287-B7ED-AAA646BF8198}"/>
    <cellStyle name="Comma 4 6 4" xfId="22064" xr:uid="{C2ACE515-8566-45CB-87C8-4549600A5C00}"/>
    <cellStyle name="Comma 4 7" xfId="4014" xr:uid="{A1D416C9-62E2-4602-BF53-A9F18401EB9B}"/>
    <cellStyle name="Comma 4 7 2" xfId="5074" xr:uid="{0FE26CE9-D3B5-44C2-8D7B-49222E151118}"/>
    <cellStyle name="Comma 4 7 2 2" xfId="10199" xr:uid="{640D0EEE-8B84-433C-B53B-AAE105AB4EC7}"/>
    <cellStyle name="Comma 4 7 2 2 2" xfId="23916" xr:uid="{98C3BC89-D531-44CA-9E41-63239F88B4A3}"/>
    <cellStyle name="Comma 4 7 2 3" xfId="23915" xr:uid="{BF233131-C44F-40D8-8DFD-0C0AA5108709}"/>
    <cellStyle name="Comma 4 7 3" xfId="10200" xr:uid="{4B6C0A34-FC90-49AA-BF4F-1C1F749A4B1D}"/>
    <cellStyle name="Comma 4 7 3 2" xfId="23917" xr:uid="{DE14CA51-0D82-4A1F-83A2-FF2F12EE5E15}"/>
    <cellStyle name="Comma 4 7 4" xfId="22107" xr:uid="{F6AF6E63-7900-491F-820F-8C71B5481F05}"/>
    <cellStyle name="Comma 4 8" xfId="4098" xr:uid="{4E86D510-20D3-4373-9519-B3EEB6E7A6F1}"/>
    <cellStyle name="Comma 4 8 2" xfId="5129" xr:uid="{AED8F01A-8257-4F2A-AA47-93831C1CD7A6}"/>
    <cellStyle name="Comma 4 8 2 2" xfId="10201" xr:uid="{6507673C-2913-42E4-831C-F1CD2DD00917}"/>
    <cellStyle name="Comma 4 8 2 2 2" xfId="23919" xr:uid="{22393DBC-5291-4880-AE9F-50BB9D702904}"/>
    <cellStyle name="Comma 4 8 2 3" xfId="23918" xr:uid="{C6F0BA14-EF0C-407D-B578-41C546A30FBA}"/>
    <cellStyle name="Comma 4 8 3" xfId="10202" xr:uid="{BA92F40F-E427-44FE-9E72-1786332797F2}"/>
    <cellStyle name="Comma 4 8 3 2" xfId="23920" xr:uid="{6C2B4564-7AE7-42FC-BE79-F3C973B996BF}"/>
    <cellStyle name="Comma 4 8 4" xfId="22162" xr:uid="{4A72FFE5-2752-470D-B4BF-B1A9A661C9E0}"/>
    <cellStyle name="Comma 4 9" xfId="4756" xr:uid="{D25682A6-714B-4CF9-BF19-655E666A05A4}"/>
    <cellStyle name="Comma 4 9 2" xfId="10203" xr:uid="{BFC32486-8CC1-4E54-987A-9E18B9B1E1F0}"/>
    <cellStyle name="Comma 4 9 2 2" xfId="23922" xr:uid="{870FA0E4-42B7-4722-BDB2-FAD83E1AD99B}"/>
    <cellStyle name="Comma 4 9 3" xfId="23921" xr:uid="{A185139D-4CA8-4565-8200-E06ED43BCF92}"/>
    <cellStyle name="Comma 40" xfId="21282" xr:uid="{66E7CE8D-356B-4469-84C7-09A97DE0E4E4}"/>
    <cellStyle name="Comma 40 3" xfId="27712" xr:uid="{6A9D4034-FC5C-41BA-91B0-1F7A2B4E15E3}"/>
    <cellStyle name="Comma 40 4" xfId="24839" xr:uid="{CB8C3B5F-499E-450D-A14D-7454C5AD826B}"/>
    <cellStyle name="Comma 41" xfId="17918" xr:uid="{CCEDB8FE-D21C-4E3F-A0CC-6969CAAFA75D}"/>
    <cellStyle name="Comma 41 2" xfId="32156" xr:uid="{B96B0619-F85A-4E70-B07A-EAD4E917992A}"/>
    <cellStyle name="Comma 41 3" xfId="27064" xr:uid="{FBABC3FB-E5B3-408D-8E64-48296FF35191}"/>
    <cellStyle name="Comma 41 4" xfId="24071" xr:uid="{C846E876-6668-4A31-837F-FBA67B6A602B}"/>
    <cellStyle name="Comma 42" xfId="5611" xr:uid="{7A95D892-63AD-4F5D-ADEA-5FD91E435646}"/>
    <cellStyle name="Comma 42 2" xfId="28094" xr:uid="{E667C98A-510D-4311-B0BA-5D3EA661083E}"/>
    <cellStyle name="Comma 42 3" xfId="22239" xr:uid="{A30D0214-87E7-48C3-9DAE-72D9B36408DE}"/>
    <cellStyle name="Comma 43" xfId="8596" xr:uid="{18E3DB25-35FD-41EF-9F7A-C24FEFD1632F}"/>
    <cellStyle name="Comma 43 2" xfId="32103" xr:uid="{7C04E532-639B-4868-9B49-66792DC9F9BD}"/>
    <cellStyle name="Comma 43 3" xfId="22267" xr:uid="{1DFAAC51-9DEF-4E57-8FC8-F3DC25BCB977}"/>
    <cellStyle name="Comma 44" xfId="21890" xr:uid="{0B830696-126D-41FA-816D-7F4853B93C7A}"/>
    <cellStyle name="Comma 44 2" xfId="25321" xr:uid="{54D81EC2-D2BE-4821-A1EF-15F22436C639}"/>
    <cellStyle name="Comma 45" xfId="21797" xr:uid="{371CFE74-8FFC-4B49-89E1-E038045A43B5}"/>
    <cellStyle name="Comma 45 2" xfId="25263" xr:uid="{B9FF6002-D954-4165-AF2A-67B19E340199}"/>
    <cellStyle name="Comma 46" xfId="22242" xr:uid="{C94E9677-3B07-4C4D-A931-F3E1EDB87221}"/>
    <cellStyle name="Comma 47" xfId="25328" xr:uid="{DAF5761C-C527-45A4-A988-EE500DE39C23}"/>
    <cellStyle name="Comma 48" xfId="21896" xr:uid="{9E87FA6D-642F-44B5-B146-AAA8896F4713}"/>
    <cellStyle name="Comma 5" xfId="183" xr:uid="{11C71DE4-A34F-4961-8DD9-BB7E07B41655}"/>
    <cellStyle name="Comma 5 10" xfId="10204" xr:uid="{10AE25B7-300B-4400-92B4-138789B83FD1}"/>
    <cellStyle name="Comma 5 10 2" xfId="32056" xr:uid="{6E62A1D7-9D03-4D33-B6C0-64CA7E0EB0FD}"/>
    <cellStyle name="Comma 5 10 3" xfId="26909" xr:uid="{07EA655D-6519-4AD2-829A-F3050C000B8A}"/>
    <cellStyle name="Comma 5 10 5" xfId="23923" xr:uid="{AFEC50C9-4E1F-445B-8941-747605F98D25}"/>
    <cellStyle name="Comma 5 11" xfId="10205" xr:uid="{38BC78FB-3859-4511-B73E-CD443903921C}"/>
    <cellStyle name="Comma 5 11 2" xfId="32057" xr:uid="{F3C218F0-3B12-48D6-A1D8-9827D2631E08}"/>
    <cellStyle name="Comma 5 11 3" xfId="26910" xr:uid="{EF2F4679-AC61-43CB-A64F-24D4A1E61262}"/>
    <cellStyle name="Comma 5 11 5" xfId="23924" xr:uid="{97DFB05A-CE10-4309-802D-30127A834B3A}"/>
    <cellStyle name="Comma 5 12" xfId="10206" xr:uid="{AF30C100-B287-4D8E-BD86-8E7E3E62F2A6}"/>
    <cellStyle name="Comma 5 12 2" xfId="32058" xr:uid="{720BD018-15CE-441C-ADDF-61903005E032}"/>
    <cellStyle name="Comma 5 12 3" xfId="26911" xr:uid="{614E7437-24AA-4AB6-9E3F-5F390CC34A04}"/>
    <cellStyle name="Comma 5 12 5" xfId="23925" xr:uid="{8A6D687C-9C44-4F9D-80B8-017C03078EC2}"/>
    <cellStyle name="Comma 5 13" xfId="32055" xr:uid="{4BC45120-B24F-4D4F-8E06-CB9C68821AF4}"/>
    <cellStyle name="Comma 5 14" xfId="25350" xr:uid="{24362248-E1D6-4D24-88FB-5BF4AD703A5F}"/>
    <cellStyle name="Comma 5 16" xfId="21979" xr:uid="{28502376-3D36-42EA-BE39-1E33486BE217}"/>
    <cellStyle name="Comma 5 2" xfId="10207" xr:uid="{92E8983C-F481-407E-8D5A-A64D7E394EE2}"/>
    <cellStyle name="Comma 5 2 2" xfId="20826" xr:uid="{3701FB06-538C-4BCB-87CB-91C19EDBD87A}"/>
    <cellStyle name="Comma 5 2 2 2" xfId="21184" xr:uid="{D6931F78-7B7F-4003-AEA7-D39189C43E08}"/>
    <cellStyle name="Comma 5 2 2 2 3" xfId="27617" xr:uid="{126D9686-AF61-4C0B-8B16-93CD4DB31AA1}"/>
    <cellStyle name="Comma 5 2 2 2 4" xfId="24744" xr:uid="{1F306298-D274-48C2-A8E7-08D4317410E1}"/>
    <cellStyle name="Comma 5 2 2 3" xfId="21552" xr:uid="{DB25A07E-D109-4BBF-9515-ABB14671AEE0}"/>
    <cellStyle name="Comma 5 2 2 3 3" xfId="27977" xr:uid="{6F070AC0-320E-4DB9-993F-2CE6179AE2FF}"/>
    <cellStyle name="Comma 5 2 2 3 4" xfId="25104" xr:uid="{0E800802-FAAD-4C19-9ACD-FAF8CD1ECDD9}"/>
    <cellStyle name="Comma 5 2 2 4" xfId="32360" xr:uid="{8C111D10-EBAB-4BEA-AA62-C49C4BEA5B2E}"/>
    <cellStyle name="Comma 5 2 2 5" xfId="27264" xr:uid="{BC05EB97-9BA9-4F85-AA7F-4D6AC53B201C}"/>
    <cellStyle name="Comma 5 2 2 6" xfId="24391" xr:uid="{C4DA8620-7228-4195-8AE9-F8631D94298D}"/>
    <cellStyle name="Comma 5 2 3" xfId="21026" xr:uid="{F7965369-B4B2-4A44-AC3B-FD34624C026F}"/>
    <cellStyle name="Comma 5 2 3 2" xfId="32555" xr:uid="{7CB75F76-87BD-4DE8-B5A1-DF9D80C24146}"/>
    <cellStyle name="Comma 5 2 3 3" xfId="27459" xr:uid="{B63234F8-3A8C-4976-908B-B7616A7E8DE9}"/>
    <cellStyle name="Comma 5 2 3 4" xfId="24586" xr:uid="{6B28988C-1C21-4AEA-9026-43BCB02541A3}"/>
    <cellStyle name="Comma 5 2 4" xfId="21394" xr:uid="{91408058-0F76-4696-97AB-10CB5F9CE4DF}"/>
    <cellStyle name="Comma 5 2 4 3" xfId="27819" xr:uid="{6B89C5A4-E6B0-4C86-A404-41D900513908}"/>
    <cellStyle name="Comma 5 2 4 4" xfId="24946" xr:uid="{258311E7-56BC-4A1D-9D84-B9BB5E86C455}"/>
    <cellStyle name="Comma 5 2 5" xfId="32059" xr:uid="{3E000685-52CE-4CC9-8106-BAC4240D4BBE}"/>
    <cellStyle name="Comma 5 2 6" xfId="26912" xr:uid="{5C7F0750-06B3-4098-86A5-61456E7539A9}"/>
    <cellStyle name="Comma 5 2 8" xfId="23926" xr:uid="{6678116F-8AFA-4E1A-90E4-68964257AD5C}"/>
    <cellStyle name="Comma 5 3" xfId="10208" xr:uid="{93739DBB-DE97-49D2-9045-98E5F0F7FD05}"/>
    <cellStyle name="Comma 5 3 2" xfId="20879" xr:uid="{862E7E32-39D1-46AC-9C7F-EE898309346B}"/>
    <cellStyle name="Comma 5 3 2 2" xfId="21241" xr:uid="{5CB0AD75-99E0-42FF-88D3-B5888CEB6817}"/>
    <cellStyle name="Comma 5 3 2 2 3" xfId="27674" xr:uid="{7A6788D0-AD7D-4782-B449-586CA4B7AE6B}"/>
    <cellStyle name="Comma 5 3 2 2 4" xfId="24801" xr:uid="{94CB7FB5-0ADF-4075-BDA9-1E8C2E7D557D}"/>
    <cellStyle name="Comma 5 3 2 3" xfId="21609" xr:uid="{BC0B3F6E-A2A2-4989-B51E-F8CBCDDE1FCF}"/>
    <cellStyle name="Comma 5 3 2 3 3" xfId="28034" xr:uid="{DB773F9B-2AFE-456C-9507-64B14EEA5B4B}"/>
    <cellStyle name="Comma 5 3 2 3 4" xfId="25161" xr:uid="{5ADB7E6F-2CFA-4FF6-8000-A5443664F150}"/>
    <cellStyle name="Comma 5 3 2 4" xfId="32413" xr:uid="{03F8F44D-4AC5-4A67-B4A6-643930DFB613}"/>
    <cellStyle name="Comma 5 3 2 5" xfId="27317" xr:uid="{87BF73C1-38D8-4E24-9249-405378E3F4FB}"/>
    <cellStyle name="Comma 5 3 2 6" xfId="24444" xr:uid="{AEA42537-3C1C-4FE2-A943-46403B29457B}"/>
    <cellStyle name="Comma 5 3 3" xfId="21080" xr:uid="{C11060B0-89A2-43E9-B4D7-49E4526054BA}"/>
    <cellStyle name="Comma 5 3 3 2" xfId="32609" xr:uid="{F070F05B-AD6C-430B-A1A9-1C22FB3DB38C}"/>
    <cellStyle name="Comma 5 3 3 3" xfId="27513" xr:uid="{14271C64-472A-4751-9CA0-64B6BD2D75BA}"/>
    <cellStyle name="Comma 5 3 3 4" xfId="24640" xr:uid="{3196CBAE-AF1C-4077-A163-6E196ECCFDA6}"/>
    <cellStyle name="Comma 5 3 4" xfId="21448" xr:uid="{F871A0D5-D8DC-4850-A8AA-99E90F3FB3F1}"/>
    <cellStyle name="Comma 5 3 4 3" xfId="27873" xr:uid="{B839F53C-004C-45EF-972A-01F734A99589}"/>
    <cellStyle name="Comma 5 3 4 4" xfId="25000" xr:uid="{2A9C47D8-37AF-4D49-8290-480A8D4AF23D}"/>
    <cellStyle name="Comma 5 3 5" xfId="32060" xr:uid="{F57E9B05-375C-47AE-B00C-84E6D147F262}"/>
    <cellStyle name="Comma 5 3 6" xfId="26913" xr:uid="{D3C44663-0BAD-4786-9A47-3CD2F63FBC2F}"/>
    <cellStyle name="Comma 5 3 7" xfId="23927" xr:uid="{F24641AE-43D3-4077-A02D-37EE667F0115}"/>
    <cellStyle name="Comma 5 4" xfId="10209" xr:uid="{92FA34F0-6FA0-44D1-9313-2015D93377CC}"/>
    <cellStyle name="Comma 5 4 2" xfId="20979" xr:uid="{0BFE2D54-F925-4029-BD14-542312CC97D9}"/>
    <cellStyle name="Comma 5 4 2 2" xfId="32508" xr:uid="{C8CC43FD-DF82-46C5-875F-26BE0693A2FE}"/>
    <cellStyle name="Comma 5 4 2 3" xfId="27412" xr:uid="{F5C72D7D-B781-4801-A71D-E36661DE55D5}"/>
    <cellStyle name="Comma 5 4 2 4" xfId="24539" xr:uid="{6BB44F36-2824-4CD8-A839-F55F3CC604FA}"/>
    <cellStyle name="Comma 5 4 3" xfId="21346" xr:uid="{EDDDAB52-F1C0-40AA-9964-C9985A70F130}"/>
    <cellStyle name="Comma 5 4 3 3" xfId="27771" xr:uid="{7C648FBB-7618-46A0-8D0A-3A6AEF0480EE}"/>
    <cellStyle name="Comma 5 4 3 4" xfId="24898" xr:uid="{E2D762DE-2E3D-4D27-886B-4DF978B167D2}"/>
    <cellStyle name="Comma 5 4 4" xfId="32061" xr:uid="{A25B051F-5CDA-4A6C-A404-DDEAC364542D}"/>
    <cellStyle name="Comma 5 4 5" xfId="26914" xr:uid="{68CA7738-0D31-4946-86E5-7B11F816275A}"/>
    <cellStyle name="Comma 5 4 6" xfId="23928" xr:uid="{3F035EA8-B8C6-4E91-AD06-DC40C139F6A0}"/>
    <cellStyle name="Comma 5 5" xfId="10210" xr:uid="{5B408898-7E6C-43F4-BFCB-185D3DB2BEED}"/>
    <cellStyle name="Comma 5 5 2" xfId="21137" xr:uid="{B8FA6613-CB22-41CE-B71F-614D2A24ADE5}"/>
    <cellStyle name="Comma 5 5 2 2" xfId="32666" xr:uid="{9A21FB3A-3394-464D-B9AF-133046E78F3B}"/>
    <cellStyle name="Comma 5 5 2 3" xfId="27570" xr:uid="{1F077EBF-7559-404B-998E-34A9ED85CDEB}"/>
    <cellStyle name="Comma 5 5 2 4" xfId="24697" xr:uid="{F036826A-F627-4F64-B0A1-D5369AB62BA6}"/>
    <cellStyle name="Comma 5 5 3" xfId="21505" xr:uid="{F9366CD4-D468-480A-AA4F-79293A75FAA3}"/>
    <cellStyle name="Comma 5 5 3 3" xfId="27930" xr:uid="{077EB611-0A6E-4C0C-9FBC-87DC684D7B10}"/>
    <cellStyle name="Comma 5 5 3 4" xfId="25057" xr:uid="{CA514FFA-9A06-4EB5-B756-95A73A102487}"/>
    <cellStyle name="Comma 5 5 4" xfId="32062" xr:uid="{14933620-3391-49B2-B3A7-338B6B8969EB}"/>
    <cellStyle name="Comma 5 5 5" xfId="26915" xr:uid="{3ED9C1AC-D1D7-4FB0-99E0-92FCD79FC534}"/>
    <cellStyle name="Comma 5 5 6" xfId="23929" xr:uid="{F4BD3EE3-BBAF-43BC-ACAF-4D6274E1A4C2}"/>
    <cellStyle name="Comma 5 6" xfId="10211" xr:uid="{DAAD499B-AF43-4F85-AED3-5147AF4A64B6}"/>
    <cellStyle name="Comma 5 6 2" xfId="32063" xr:uid="{ED6B2866-743D-4ABF-B674-4610F532A6D9}"/>
    <cellStyle name="Comma 5 6 3" xfId="26916" xr:uid="{155082AC-774E-4387-B92F-D64F31FD0546}"/>
    <cellStyle name="Comma 5 6 5" xfId="23930" xr:uid="{A4C82ECC-0D60-43CC-A7B5-4B8F50527263}"/>
    <cellStyle name="Comma 5 7" xfId="10212" xr:uid="{937EA27E-5300-453B-A5DF-1544BB2418AD}"/>
    <cellStyle name="Comma 5 7 2" xfId="32064" xr:uid="{45202BA1-806A-4506-ACA7-120759459302}"/>
    <cellStyle name="Comma 5 7 3" xfId="26917" xr:uid="{19311A27-68BD-4163-9256-F7710AA9BDEB}"/>
    <cellStyle name="Comma 5 7 5" xfId="23931" xr:uid="{F96CC7B6-CC23-4837-BB3A-F7AC2E0CB72B}"/>
    <cellStyle name="Comma 5 8" xfId="10213" xr:uid="{66D56248-C435-489D-84D3-9E7CF3ACB8EF}"/>
    <cellStyle name="Comma 5 8 2" xfId="32065" xr:uid="{AEE10773-8A57-4F22-9096-A38B391F6BF0}"/>
    <cellStyle name="Comma 5 8 3" xfId="26918" xr:uid="{C11E017F-5205-4675-804C-3E4B1051028E}"/>
    <cellStyle name="Comma 5 8 5" xfId="23932" xr:uid="{FF464F49-0C3E-4ADC-945A-B873FBCFA28D}"/>
    <cellStyle name="Comma 5 9" xfId="10214" xr:uid="{3C16A80D-8513-4428-A246-CCA0FDDF0291}"/>
    <cellStyle name="Comma 5 9 2" xfId="32066" xr:uid="{C013E5B6-4298-49D4-888E-812C24CF7E70}"/>
    <cellStyle name="Comma 5 9 3" xfId="26919" xr:uid="{13D3BD4C-A7F5-48CC-9FBE-7520AC715F4D}"/>
    <cellStyle name="Comma 5 9 5" xfId="23933" xr:uid="{2523401E-4421-4665-A60B-C4FD13E6645C}"/>
    <cellStyle name="Comma 5_Balanse ASA legal" xfId="16904" xr:uid="{E842A2FD-6771-4939-88E2-EAE177FFA222}"/>
    <cellStyle name="Comma 6" xfId="184" xr:uid="{2B573197-372B-4626-B14E-2A70B1A1E664}"/>
    <cellStyle name="Comma 7" xfId="284" xr:uid="{D3A12A4B-CF1B-46E5-A145-88FC6DEC3F31}"/>
    <cellStyle name="Comma 7 10" xfId="10215" xr:uid="{13A9AA51-5946-413D-9B85-0DB3DE5FCA10}"/>
    <cellStyle name="Comma 7 10 2" xfId="23934" xr:uid="{44D91F0B-6C77-4957-8F02-2EB88BD20466}"/>
    <cellStyle name="Comma 7 11" xfId="21980" xr:uid="{C8F0831D-F5E0-4232-9EAD-804C526A6223}"/>
    <cellStyle name="Comma 7 2" xfId="395" xr:uid="{02CE694A-6B79-4A47-80EA-4B68B3BCC2C8}"/>
    <cellStyle name="Comma 7 2 2" xfId="3980" xr:uid="{B9873DEE-AFE5-4BDB-B231-BF3E875290C8}"/>
    <cellStyle name="Comma 7 2 2 2" xfId="5042" xr:uid="{F4B7351B-3FE7-41B5-967A-C72D6EA8A1D1}"/>
    <cellStyle name="Comma 7 2 2 2 2" xfId="10216" xr:uid="{C07EEBBF-A532-4C43-A7A3-881B94E338EA}"/>
    <cellStyle name="Comma 7 2 2 2 2 2" xfId="23936" xr:uid="{A677912E-2813-423B-9DF4-A3362F5F205B}"/>
    <cellStyle name="Comma 7 2 2 2 3" xfId="23935" xr:uid="{33D77485-9D87-4CD6-973B-FC680E17E635}"/>
    <cellStyle name="Comma 7 2 2 3" xfId="10217" xr:uid="{B2BC2C37-396B-4794-8B17-8CD3F2E752A0}"/>
    <cellStyle name="Comma 7 2 2 3 2" xfId="23937" xr:uid="{6EDB18BD-5620-4366-8065-23943045F954}"/>
    <cellStyle name="Comma 7 2 2 4" xfId="22084" xr:uid="{AEF50D43-93A1-4937-9A31-FBAC336E73DC}"/>
    <cellStyle name="Comma 7 2 3" xfId="4052" xr:uid="{DCB091BF-88B8-45FF-AFFC-CB295F0C4757}"/>
    <cellStyle name="Comma 7 2 3 2" xfId="5094" xr:uid="{CF9EE7A5-616B-4502-8B3D-B619398BCAD5}"/>
    <cellStyle name="Comma 7 2 3 2 2" xfId="10218" xr:uid="{4A1C8B16-A5F8-4CC1-9CBE-63BA54E4B3F2}"/>
    <cellStyle name="Comma 7 2 3 2 2 2" xfId="23939" xr:uid="{CAB37C45-EF7C-484F-A209-5DEF8C389220}"/>
    <cellStyle name="Comma 7 2 3 2 3" xfId="23938" xr:uid="{4B3ADB30-B5BA-469F-979E-33CC7482D93F}"/>
    <cellStyle name="Comma 7 2 3 3" xfId="10219" xr:uid="{5B2AE8A2-2EB3-4E3C-BF8D-6083A4F81DAB}"/>
    <cellStyle name="Comma 7 2 3 3 2" xfId="23940" xr:uid="{24AEBB1C-CD8D-47AD-B987-EC2C38C440A9}"/>
    <cellStyle name="Comma 7 2 3 4" xfId="22119" xr:uid="{C388CDC8-3C5E-4F15-9780-CA5322C725EF}"/>
    <cellStyle name="Comma 7 2 4" xfId="4136" xr:uid="{1B3A0E73-ADB5-495C-9E4A-6341BDB9B2FD}"/>
    <cellStyle name="Comma 7 2 4 2" xfId="5149" xr:uid="{B4C850F7-6173-452E-A858-97A796C9F91C}"/>
    <cellStyle name="Comma 7 2 4 2 2" xfId="10220" xr:uid="{EAE1D448-BCA8-484C-BCE0-7823CBF144FD}"/>
    <cellStyle name="Comma 7 2 4 2 2 2" xfId="23942" xr:uid="{35583756-3D05-4602-8A60-BC0D478BD977}"/>
    <cellStyle name="Comma 7 2 4 2 3" xfId="23941" xr:uid="{6BEF1589-9A01-4BAE-B028-A5135714AB6E}"/>
    <cellStyle name="Comma 7 2 4 3" xfId="10221" xr:uid="{C205CFF7-FE20-4AB2-8832-E69B0AB60446}"/>
    <cellStyle name="Comma 7 2 4 3 2" xfId="23943" xr:uid="{56D136CC-A41F-47CB-83DC-64942C8E65DB}"/>
    <cellStyle name="Comma 7 2 4 4" xfId="22174" xr:uid="{CA7416AF-1FAF-41BF-9424-95A20D9B0908}"/>
    <cellStyle name="Comma 7 2 5" xfId="4794" xr:uid="{EC11A75C-FA2F-4650-88A7-F22FC182ECAC}"/>
    <cellStyle name="Comma 7 2 5 2" xfId="10222" xr:uid="{7201E897-C926-43C4-A2A8-73FE1EBA1E09}"/>
    <cellStyle name="Comma 7 2 5 2 2" xfId="23945" xr:uid="{FC710511-EF76-4FE8-AB96-2A836C76F318}"/>
    <cellStyle name="Comma 7 2 5 3" xfId="23944" xr:uid="{BA0E6A1B-6E1E-417D-90D7-B38A78C07901}"/>
    <cellStyle name="Comma 7 2 6" xfId="10223" xr:uid="{EA276A20-F1EB-4729-AAD1-63399A954BA7}"/>
    <cellStyle name="Comma 7 2 6 2" xfId="23946" xr:uid="{9B093C4E-50AB-41DC-9FD7-0898D60CAB90}"/>
    <cellStyle name="Comma 7 2 7" xfId="10224" xr:uid="{88C3897A-692B-4D8F-A47B-A9C1241946A1}"/>
    <cellStyle name="Comma 7 2 7 2" xfId="23947" xr:uid="{7EFF206D-D37C-44C6-A33B-BEAA60F33F92}"/>
    <cellStyle name="Comma 7 2 8" xfId="22001" xr:uid="{C635A60E-38A4-4CB4-BA97-E2E1BBA96553}"/>
    <cellStyle name="Comma 7 3" xfId="414" xr:uid="{1281C887-7F80-4553-A41A-74BD967AFFBA}"/>
    <cellStyle name="Comma 7 3 2" xfId="3991" xr:uid="{29C9CC6F-1A2B-4377-B222-EBEE4F595542}"/>
    <cellStyle name="Comma 7 3 2 2" xfId="5053" xr:uid="{FD106ED0-ACBD-478D-83E8-5654EEB2BA92}"/>
    <cellStyle name="Comma 7 3 2 2 2" xfId="10225" xr:uid="{31DE06DC-1904-4A70-9B8F-A12F8A845BF8}"/>
    <cellStyle name="Comma 7 3 2 2 2 2" xfId="23949" xr:uid="{277CB880-959B-45B6-8224-5CAD0DD595AC}"/>
    <cellStyle name="Comma 7 3 2 2 3" xfId="23948" xr:uid="{82008793-BB3C-4013-843C-3696EF778B8E}"/>
    <cellStyle name="Comma 7 3 2 3" xfId="10226" xr:uid="{1F3B5E26-653E-4757-88AF-5324934A85EB}"/>
    <cellStyle name="Comma 7 3 2 3 2" xfId="23950" xr:uid="{0E5171AE-8A5E-428C-9482-5926B8887780}"/>
    <cellStyle name="Comma 7 3 2 4" xfId="22090" xr:uid="{D7C96189-9CBB-4E9B-9C9E-56F0D500E613}"/>
    <cellStyle name="Comma 7 3 3" xfId="4069" xr:uid="{D1E95763-AD02-48FB-BA98-BA7162E8C33E}"/>
    <cellStyle name="Comma 7 3 3 2" xfId="5111" xr:uid="{C09FAC55-FAE4-4661-AB53-A1BF59DEE5D6}"/>
    <cellStyle name="Comma 7 3 3 2 2" xfId="10227" xr:uid="{9762E50B-4245-499C-BE1B-2EE2B921BC57}"/>
    <cellStyle name="Comma 7 3 3 2 2 2" xfId="23952" xr:uid="{9EAB650A-FA91-4CEE-AB24-99CBD3A3CD2C}"/>
    <cellStyle name="Comma 7 3 3 2 3" xfId="23951" xr:uid="{0CCAC211-8218-4368-BF1A-244EA8E21B0A}"/>
    <cellStyle name="Comma 7 3 3 3" xfId="10228" xr:uid="{E3D6C861-C42D-4A44-81D2-B4E6CE4BC22F}"/>
    <cellStyle name="Comma 7 3 3 3 2" xfId="23953" xr:uid="{90141918-4C1E-4651-8E20-66EDF611F936}"/>
    <cellStyle name="Comma 7 3 3 4" xfId="22130" xr:uid="{8AB0C1AD-3B3F-4373-86CE-F2644DBDE6E0}"/>
    <cellStyle name="Comma 7 3 4" xfId="4153" xr:uid="{A1396E3A-2587-4C78-9453-666BCC546601}"/>
    <cellStyle name="Comma 7 3 4 2" xfId="5166" xr:uid="{F1E4CD65-EC86-4559-B3CE-A764CB299389}"/>
    <cellStyle name="Comma 7 3 4 2 2" xfId="10229" xr:uid="{6717EACB-E524-4090-A839-6701F0133841}"/>
    <cellStyle name="Comma 7 3 4 2 2 2" xfId="23955" xr:uid="{DDC17D60-0B1C-4211-8630-B451F27F3DD7}"/>
    <cellStyle name="Comma 7 3 4 2 3" xfId="23954" xr:uid="{45AEDC1B-2869-432D-B2BD-BFAB71EA9AA3}"/>
    <cellStyle name="Comma 7 3 4 3" xfId="10230" xr:uid="{32A87B42-2BCA-4328-8E15-A6B9DA3D5E24}"/>
    <cellStyle name="Comma 7 3 4 3 2" xfId="23956" xr:uid="{267A4645-CA82-4BF6-8ED4-0B1F87AC8ED2}"/>
    <cellStyle name="Comma 7 3 4 4" xfId="22185" xr:uid="{13FD95BD-0808-4B43-BB66-3E0CC4141CEA}"/>
    <cellStyle name="Comma 7 3 5" xfId="4811" xr:uid="{D5E12979-59E5-43B6-AF30-C90997EF8776}"/>
    <cellStyle name="Comma 7 3 5 2" xfId="10231" xr:uid="{89DF42FC-8FC9-4682-B5B4-063A881C9FD2}"/>
    <cellStyle name="Comma 7 3 5 2 2" xfId="23958" xr:uid="{BD2E34DD-417D-42EF-92D3-EFCB67C0FA20}"/>
    <cellStyle name="Comma 7 3 5 3" xfId="23957" xr:uid="{12FD0B55-EF77-4D86-A5AA-3E7388FE1120}"/>
    <cellStyle name="Comma 7 3 6" xfId="10232" xr:uid="{DB6F7F3B-06A5-4108-9CB9-F6A4CE98A950}"/>
    <cellStyle name="Comma 7 3 6 2" xfId="23959" xr:uid="{0C0A5D89-C1BD-4D14-AD81-28CFFEBB2859}"/>
    <cellStyle name="Comma 7 3 7" xfId="10233" xr:uid="{720F7A2D-8335-494E-9F33-7CC330A4BC1C}"/>
    <cellStyle name="Comma 7 3 7 2" xfId="23960" xr:uid="{899EE7D3-09CC-49C7-B0B8-BA274169C13D}"/>
    <cellStyle name="Comma 7 3 8" xfId="22008" xr:uid="{1FAB31F6-2AFA-4059-8A45-FDB82BD8A053}"/>
    <cellStyle name="Comma 7 4" xfId="3821" xr:uid="{B39D47E9-DF05-40C4-9F2F-EE7DB71A124C}"/>
    <cellStyle name="Comma 7 4 2" xfId="3966" xr:uid="{6DB66BBD-4FA8-46B6-A538-452B1AA06047}"/>
    <cellStyle name="Comma 7 4 2 2" xfId="5028" xr:uid="{CF86D4C7-69EC-4A6C-B726-DF622F82EEEB}"/>
    <cellStyle name="Comma 7 4 2 2 2" xfId="10234" xr:uid="{D20BDAFB-DBDA-4C57-8D69-F39021E597C5}"/>
    <cellStyle name="Comma 7 4 2 2 2 2" xfId="23962" xr:uid="{7EB08281-457F-4FD1-A239-3C0EF82E0554}"/>
    <cellStyle name="Comma 7 4 2 2 3" xfId="23961" xr:uid="{B192D5B3-7E99-4BC2-A391-534D619CAE0B}"/>
    <cellStyle name="Comma 7 4 2 3" xfId="10235" xr:uid="{7EAD9106-C0A5-4117-A87D-1807F4B32993}"/>
    <cellStyle name="Comma 7 4 2 3 2" xfId="23963" xr:uid="{68523FCE-5983-4C73-A2A5-0680B7B87CE8}"/>
    <cellStyle name="Comma 7 4 2 4" xfId="22076" xr:uid="{8967225F-A55A-41B8-A04A-AA724DD9DCBD}"/>
    <cellStyle name="Comma 7 4 3" xfId="4940" xr:uid="{0360DEF1-6D94-4100-B346-8B0D43BAAB9A}"/>
    <cellStyle name="Comma 7 4 3 2" xfId="10236" xr:uid="{A4070EB8-7353-4F5B-950A-11E3F3C315F0}"/>
    <cellStyle name="Comma 7 4 3 2 2" xfId="23965" xr:uid="{C9A7E334-7D88-47D2-87B4-C08FEAB604CC}"/>
    <cellStyle name="Comma 7 4 3 3" xfId="23964" xr:uid="{52D00E97-2A35-4DD8-A3D5-6AD3A28288A7}"/>
    <cellStyle name="Comma 7 4 4" xfId="10237" xr:uid="{6261EE2C-B3A2-45CE-828D-00AC2CF05610}"/>
    <cellStyle name="Comma 7 4 4 2" xfId="23966" xr:uid="{2D8EA57A-4187-43FB-8319-8D1925B57E0A}"/>
    <cellStyle name="Comma 7 4 5" xfId="10238" xr:uid="{867FA14F-875E-4E3E-8F91-ABA389E7D399}"/>
    <cellStyle name="Comma 7 4 5 2" xfId="23967" xr:uid="{7474E855-2987-41A0-A820-82A62B100936}"/>
    <cellStyle name="Comma 7 4 6" xfId="21992" xr:uid="{F8217FA5-309A-4B2C-8ED1-C2670950BE60}"/>
    <cellStyle name="Comma 7 5" xfId="3949" xr:uid="{24AEFC04-E9EC-4566-A700-3A1E6041E464}"/>
    <cellStyle name="Comma 7 5 2" xfId="5011" xr:uid="{5CEC7F93-26C4-4B73-8F54-62B33503BC61}"/>
    <cellStyle name="Comma 7 5 2 2" xfId="10239" xr:uid="{FDE87633-1735-4AB9-9A5E-AE5B4802E776}"/>
    <cellStyle name="Comma 7 5 2 2 2" xfId="23969" xr:uid="{5A8505A4-14AC-4785-A471-B03BE9A472D4}"/>
    <cellStyle name="Comma 7 5 2 3" xfId="23968" xr:uid="{12270CE0-6EBC-44EA-856F-2F6C5555EC16}"/>
    <cellStyle name="Comma 7 5 3" xfId="10240" xr:uid="{BC8C8B78-C8AB-4B00-906B-B3AAA0494E2B}"/>
    <cellStyle name="Comma 7 5 3 2" xfId="23970" xr:uid="{95077D74-F3E4-492E-B6BA-13C3315384E8}"/>
    <cellStyle name="Comma 7 5 4" xfId="22065" xr:uid="{B0B8D269-6E42-4739-81E5-9383432A7EA4}"/>
    <cellStyle name="Comma 7 6" xfId="4030" xr:uid="{D8F0A68F-60C8-4911-8BDD-993CA77FA998}"/>
    <cellStyle name="Comma 7 6 2" xfId="5077" xr:uid="{4B91CE8E-CB25-40BE-B072-AC279822CFBA}"/>
    <cellStyle name="Comma 7 6 2 2" xfId="10241" xr:uid="{78E7392E-5026-4B9A-A6C7-30D733FE445E}"/>
    <cellStyle name="Comma 7 6 2 2 2" xfId="23972" xr:uid="{A236CB12-CB1D-45AE-AE58-9492A3084814}"/>
    <cellStyle name="Comma 7 6 2 3" xfId="23971" xr:uid="{D0D11C7B-93CD-4734-B479-CA0B9B5D7050}"/>
    <cellStyle name="Comma 7 6 3" xfId="10242" xr:uid="{3B49EFE0-B4B2-4E48-9CBF-C9609B5EBB77}"/>
    <cellStyle name="Comma 7 6 3 2" xfId="23973" xr:uid="{3C57806F-8265-49D0-A32A-CBDE790D9A2D}"/>
    <cellStyle name="Comma 7 6 4" xfId="22108" xr:uid="{8621BF19-C86A-40E1-B296-350A0EAB2B86}"/>
    <cellStyle name="Comma 7 7" xfId="4114" xr:uid="{A806992B-FA66-4751-A4A7-0BC2AED5FB22}"/>
    <cellStyle name="Comma 7 7 2" xfId="5132" xr:uid="{1D636A51-56E8-496C-8A61-C0F129F3A36A}"/>
    <cellStyle name="Comma 7 7 2 2" xfId="10243" xr:uid="{C3C6D0A8-66AC-4150-BC31-FE1C6A955989}"/>
    <cellStyle name="Comma 7 7 2 2 2" xfId="23975" xr:uid="{AAAB4DD4-41F5-49AE-AE10-2FCE95370E61}"/>
    <cellStyle name="Comma 7 7 2 3" xfId="23974" xr:uid="{2C88E51C-FEAA-435E-8A85-D7A5BB1B6717}"/>
    <cellStyle name="Comma 7 7 3" xfId="10244" xr:uid="{83E1003D-51A0-4AA8-8E43-7210063E990B}"/>
    <cellStyle name="Comma 7 7 3 2" xfId="23976" xr:uid="{9620F417-857C-47FA-948C-34E739078089}"/>
    <cellStyle name="Comma 7 7 4" xfId="22163" xr:uid="{E45580A3-0DF7-448D-A0D6-F2362F4119AB}"/>
    <cellStyle name="Comma 7 8" xfId="4772" xr:uid="{639FABC3-9609-427F-B840-411026E21E33}"/>
    <cellStyle name="Comma 7 8 2" xfId="10245" xr:uid="{39512157-2798-4A3C-A91D-05392D976326}"/>
    <cellStyle name="Comma 7 8 2 2" xfId="23978" xr:uid="{BE9CE507-8BA6-4D01-9B3A-B5AE437A875F}"/>
    <cellStyle name="Comma 7 8 3" xfId="23977" xr:uid="{D3670DF4-9B1E-40D2-B5F3-263F3234E0EE}"/>
    <cellStyle name="Comma 7 9" xfId="10246" xr:uid="{FDF9FBED-63D6-4E10-A618-D158CE8661DD}"/>
    <cellStyle name="Comma 7 9 2" xfId="23979" xr:uid="{929283E0-50B7-45DF-8CD6-02FDA2A380BB}"/>
    <cellStyle name="Comma 8" xfId="90" xr:uid="{5CA6D8BD-E679-4360-84B6-4EF363BE51EC}"/>
    <cellStyle name="Comma 8 10" xfId="10247" xr:uid="{F85F37AD-F266-4E1A-9998-EEC446075E32}"/>
    <cellStyle name="Comma 8 10 2" xfId="23980" xr:uid="{6B450952-C064-434A-A42B-D9C1483546F7}"/>
    <cellStyle name="Comma 8 11" xfId="21970" xr:uid="{AC90E4B4-5B5E-4734-94A2-B4B429640F47}"/>
    <cellStyle name="Comma 8 2" xfId="400" xr:uid="{02643440-5367-43AD-80D5-9B9923100087}"/>
    <cellStyle name="Comma 8 2 2" xfId="3960" xr:uid="{1C66A080-87CE-4DEF-9142-546052BBA090}"/>
    <cellStyle name="Comma 8 2 2 2" xfId="5022" xr:uid="{FABD167D-8299-4CCA-A097-05B9D2FF3A88}"/>
    <cellStyle name="Comma 8 2 2 2 2" xfId="10248" xr:uid="{D2A77D86-CAB9-4064-973A-039ADEA4B522}"/>
    <cellStyle name="Comma 8 2 2 2 2 2" xfId="23982" xr:uid="{AE4FE7EE-16E6-45F7-A735-B71AF3C662B0}"/>
    <cellStyle name="Comma 8 2 2 2 3" xfId="23981" xr:uid="{785C3A91-9113-449B-8DA8-31FA923726A3}"/>
    <cellStyle name="Comma 8 2 2 3" xfId="10249" xr:uid="{80D187EF-1FCC-41C3-8698-B3B443983569}"/>
    <cellStyle name="Comma 8 2 2 3 2" xfId="23983" xr:uid="{3CA38FA9-8895-4C5B-8C92-0049B587DD04}"/>
    <cellStyle name="Comma 8 2 2 4" xfId="22072" xr:uid="{391C104A-69E7-41E3-865B-33208F0F23B4}"/>
    <cellStyle name="Comma 8 2 3" xfId="4064" xr:uid="{F38A1994-8A1A-4056-9B9F-EF80B4CA0015}"/>
    <cellStyle name="Comma 8 2 3 2" xfId="5106" xr:uid="{464426B8-E022-4E20-B5A4-984728F4F153}"/>
    <cellStyle name="Comma 8 2 3 2 2" xfId="10250" xr:uid="{14C80F20-D32C-42C3-AE6A-A320B40A4E9D}"/>
    <cellStyle name="Comma 8 2 3 2 2 2" xfId="23985" xr:uid="{0952C8EA-6806-4EFA-AAE3-D24A72FD3154}"/>
    <cellStyle name="Comma 8 2 3 2 3" xfId="23984" xr:uid="{6209E1E5-4B99-41EC-8CB6-52166856BDE3}"/>
    <cellStyle name="Comma 8 2 3 3" xfId="10251" xr:uid="{D8B47AFD-3F69-4940-B049-16767D3C9516}"/>
    <cellStyle name="Comma 8 2 3 3 2" xfId="23986" xr:uid="{A42C5EF0-78BB-45CC-A1F8-DA11E01E96A3}"/>
    <cellStyle name="Comma 8 2 3 4" xfId="22127" xr:uid="{7D824DAA-B774-4C56-88ED-E8577DF646BC}"/>
    <cellStyle name="Comma 8 2 4" xfId="4148" xr:uid="{C9DC1574-01A8-4C1F-93A6-26C2F9591382}"/>
    <cellStyle name="Comma 8 2 4 2" xfId="5161" xr:uid="{4AD6727A-C084-449C-B76F-D1F5A14FF11A}"/>
    <cellStyle name="Comma 8 2 4 2 2" xfId="10252" xr:uid="{CE6E091D-7D01-402C-B474-E413EBD6312A}"/>
    <cellStyle name="Comma 8 2 4 2 2 2" xfId="23988" xr:uid="{7F74CFAF-B0A0-44ED-A769-15D28B0A587B}"/>
    <cellStyle name="Comma 8 2 4 2 3" xfId="23987" xr:uid="{4276CBDD-52E2-47A6-8881-4D71E0CD2449}"/>
    <cellStyle name="Comma 8 2 4 3" xfId="10253" xr:uid="{948E28D6-2373-4D6B-B1AC-42268053E404}"/>
    <cellStyle name="Comma 8 2 4 3 2" xfId="23989" xr:uid="{26662664-3745-4C3F-8215-DB7CC5485C2E}"/>
    <cellStyle name="Comma 8 2 4 4" xfId="22182" xr:uid="{3BB58B7E-EF9C-45F6-86FA-755ABF82B673}"/>
    <cellStyle name="Comma 8 2 5" xfId="4806" xr:uid="{35897472-17E4-4702-88BA-405051CA772C}"/>
    <cellStyle name="Comma 8 2 5 2" xfId="10254" xr:uid="{4099CDFB-0D1B-44BF-8B23-7AED5775A905}"/>
    <cellStyle name="Comma 8 2 5 2 2" xfId="23991" xr:uid="{14442DDF-EE37-4E49-B6B2-09BA86AF3BF9}"/>
    <cellStyle name="Comma 8 2 5 3" xfId="23990" xr:uid="{BE88A94E-F90A-44E8-AAEA-9667CEA12382}"/>
    <cellStyle name="Comma 8 2 6" xfId="10255" xr:uid="{7B34BD70-2696-44D2-AC4F-52E94AB4076B}"/>
    <cellStyle name="Comma 8 2 6 2" xfId="23992" xr:uid="{8DA69A66-75CE-4F6E-A45B-D153BD56D9B1}"/>
    <cellStyle name="Comma 8 2 7" xfId="10256" xr:uid="{DDFFD063-7EEF-4987-9AA1-E1472D2D45FF}"/>
    <cellStyle name="Comma 8 2 7 2" xfId="23993" xr:uid="{385A4B20-4299-4BCB-8EA7-65090A8EE392}"/>
    <cellStyle name="Comma 8 2 8" xfId="21988" xr:uid="{95CF2C9E-F8FE-48C6-BAD3-9257F453558E}"/>
    <cellStyle name="Comma 8 3" xfId="3822" xr:uid="{C215155D-66CA-43AC-A7AD-99D57B0D3CB5}"/>
    <cellStyle name="Comma 8 3 2" xfId="3967" xr:uid="{A897F84B-62D4-4369-BBC8-D532D118384B}"/>
    <cellStyle name="Comma 8 3 2 2" xfId="5029" xr:uid="{551760F8-FA15-4C7C-AF89-97E79E2CB9C4}"/>
    <cellStyle name="Comma 8 3 2 2 2" xfId="10257" xr:uid="{97C415D3-92B9-4620-B202-777A4E2CAE7E}"/>
    <cellStyle name="Comma 8 3 2 2 2 2" xfId="23995" xr:uid="{3AF878E3-CBD8-49F1-89F7-55BC49AED6F0}"/>
    <cellStyle name="Comma 8 3 2 2 3" xfId="23994" xr:uid="{96A49F04-AC99-4CBB-9C0A-31D62516630C}"/>
    <cellStyle name="Comma 8 3 2 3" xfId="10258" xr:uid="{1B3A5C2B-5E7F-4AD5-8817-B85BB4F5582F}"/>
    <cellStyle name="Comma 8 3 2 3 2" xfId="23996" xr:uid="{26AD8247-531A-443F-8956-7E97113BC85A}"/>
    <cellStyle name="Comma 8 3 2 4" xfId="22077" xr:uid="{DF80B18B-6A72-4D67-A863-675F6946CBB8}"/>
    <cellStyle name="Comma 8 3 3" xfId="4941" xr:uid="{7C439601-B46C-4537-A0B6-F5338EECE926}"/>
    <cellStyle name="Comma 8 3 3 2" xfId="10259" xr:uid="{F2F05FC2-4363-4E66-AA51-18023ED40255}"/>
    <cellStyle name="Comma 8 3 3 2 2" xfId="23998" xr:uid="{43D475F1-B29B-4FA9-9085-C7C72B836733}"/>
    <cellStyle name="Comma 8 3 3 3" xfId="23997" xr:uid="{2DF4D6B0-75CE-4949-A2DA-87ABED4EC946}"/>
    <cellStyle name="Comma 8 3 4" xfId="10260" xr:uid="{49BCE132-E077-43DB-A516-1C4E8AEA7D45}"/>
    <cellStyle name="Comma 8 3 4 2" xfId="23999" xr:uid="{E5729688-8BBC-4023-9BC1-279EFE5BCB0A}"/>
    <cellStyle name="Comma 8 3 5" xfId="10261" xr:uid="{EC01A8CD-9733-4863-824A-ABAFCA193656}"/>
    <cellStyle name="Comma 8 3 5 2" xfId="24000" xr:uid="{81F61F45-F057-4CAF-B78C-FE1012BED0B9}"/>
    <cellStyle name="Comma 8 3 6" xfId="21993" xr:uid="{2E77AD12-6438-4A56-84E9-C7B6F6DBE745}"/>
    <cellStyle name="Comma 8 4" xfId="3829" xr:uid="{23210C86-39AA-415B-BE39-CB9DF976FEB0}"/>
    <cellStyle name="Comma 8 4 2" xfId="3974" xr:uid="{E013C36E-0574-4BEF-B060-1C7A92F064BA}"/>
    <cellStyle name="Comma 8 4 2 2" xfId="5036" xr:uid="{C5504E9F-FAC5-483C-8E6C-0CF8AFAEC024}"/>
    <cellStyle name="Comma 8 4 2 2 2" xfId="10262" xr:uid="{FD053666-E9D3-44E7-9D3D-5047BB8DFAF3}"/>
    <cellStyle name="Comma 8 4 2 2 2 2" xfId="24002" xr:uid="{D3E4D429-5D7C-4FE8-9EC8-8B152300C6D2}"/>
    <cellStyle name="Comma 8 4 2 2 3" xfId="24001" xr:uid="{35150305-C037-4021-B0A6-52FCBC65B0AC}"/>
    <cellStyle name="Comma 8 4 2 3" xfId="10263" xr:uid="{B4EC594A-9DE2-462B-8FF1-905172E6A196}"/>
    <cellStyle name="Comma 8 4 2 3 2" xfId="24003" xr:uid="{081C6DAD-4F0C-4780-88A8-BA7342586016}"/>
    <cellStyle name="Comma 8 4 2 4" xfId="22081" xr:uid="{B3357462-0E55-4BEA-8E4F-C5B31AC3FF15}"/>
    <cellStyle name="Comma 8 4 3" xfId="4947" xr:uid="{15A8FD34-F007-40CB-8CC5-BBD70C6CC4D6}"/>
    <cellStyle name="Comma 8 4 3 2" xfId="10264" xr:uid="{CC82B159-BF1A-424C-809C-55DD92282A1A}"/>
    <cellStyle name="Comma 8 4 3 2 2" xfId="24005" xr:uid="{BDA1F776-A8B4-4801-8F97-E17383B9EED8}"/>
    <cellStyle name="Comma 8 4 3 3" xfId="24004" xr:uid="{879A36F4-D9DD-4F41-844D-5F4D08A4DFEC}"/>
    <cellStyle name="Comma 8 4 4" xfId="10265" xr:uid="{2CF6F477-54B3-4C7A-85E9-2DBC808C8220}"/>
    <cellStyle name="Comma 8 4 4 2" xfId="24006" xr:uid="{6A9F8A8E-ADEF-4F3B-8EE6-683FB7162701}"/>
    <cellStyle name="Comma 8 4 5" xfId="10266" xr:uid="{F1E3D502-30FC-4E91-9797-7299D41C8F33}"/>
    <cellStyle name="Comma 8 4 5 2" xfId="24007" xr:uid="{5701D00B-5FA2-4C0E-A77C-632528CA2AB7}"/>
    <cellStyle name="Comma 8 4 6" xfId="21998" xr:uid="{9B52D8E6-5083-4A7F-8887-12B0FF7DF127}"/>
    <cellStyle name="Comma 8 5" xfId="3943" xr:uid="{6235F725-98B3-4509-BD2B-D64E2AC905FF}"/>
    <cellStyle name="Comma 8 5 2" xfId="5005" xr:uid="{0A9C8059-455C-41C7-96BB-790DA428FE64}"/>
    <cellStyle name="Comma 8 5 2 2" xfId="10267" xr:uid="{14B276CB-18BE-43B4-97C2-F8D1FD75BE41}"/>
    <cellStyle name="Comma 8 5 2 2 2" xfId="24009" xr:uid="{22D18C03-716E-40FF-96AA-821FB10DF4A5}"/>
    <cellStyle name="Comma 8 5 2 3" xfId="24008" xr:uid="{465A42DF-6D7D-4D4C-A5E7-EBB5775ACE26}"/>
    <cellStyle name="Comma 8 5 3" xfId="10268" xr:uid="{D59AB20C-C198-4D2F-A277-F097F43D3BF3}"/>
    <cellStyle name="Comma 8 5 3 2" xfId="24010" xr:uid="{03B5BB6B-C082-49D2-A16C-EBF2ACD74D23}"/>
    <cellStyle name="Comma 8 5 4" xfId="22061" xr:uid="{997FFF69-FB05-4346-89CF-842CE1779392}"/>
    <cellStyle name="Comma 8 6" xfId="4040" xr:uid="{5A3482C4-6FB0-48E1-9528-72AE7F27AE9C}"/>
    <cellStyle name="Comma 8 6 2" xfId="5082" xr:uid="{57BFF3D1-863F-47B9-BC05-0A3970911DD4}"/>
    <cellStyle name="Comma 8 6 2 2" xfId="10269" xr:uid="{89A56DDB-77FB-4030-97E1-CCC260EE55B2}"/>
    <cellStyle name="Comma 8 6 2 2 2" xfId="24012" xr:uid="{91EE5CF1-5F1B-46D3-ADAC-B268D85BA494}"/>
    <cellStyle name="Comma 8 6 2 3" xfId="24011" xr:uid="{A5A4C6E5-EFBC-4031-AA95-271FE7D761B1}"/>
    <cellStyle name="Comma 8 6 3" xfId="10270" xr:uid="{C1D77BDD-E625-46F7-A089-B6FA3E52BFAE}"/>
    <cellStyle name="Comma 8 6 3 2" xfId="24013" xr:uid="{8ABC71EA-7143-436C-B366-A290130973BC}"/>
    <cellStyle name="Comma 8 6 4" xfId="22111" xr:uid="{E8CEDAB3-FF1D-4549-8C2B-272B411879CF}"/>
    <cellStyle name="Comma 8 7" xfId="4124" xr:uid="{3945FD90-3CAB-48FF-9850-FC6204293833}"/>
    <cellStyle name="Comma 8 7 2" xfId="5137" xr:uid="{B1319AE9-B742-4E40-B7C6-BCB2473F73E8}"/>
    <cellStyle name="Comma 8 7 2 2" xfId="10271" xr:uid="{4FCD3318-FD1C-47BC-A114-C46EA086ED89}"/>
    <cellStyle name="Comma 8 7 2 2 2" xfId="24015" xr:uid="{A772BA44-BDE3-4DE3-83F8-57D1456C8181}"/>
    <cellStyle name="Comma 8 7 2 3" xfId="24014" xr:uid="{D29CBE7A-B8C8-4340-A795-5CB892160B79}"/>
    <cellStyle name="Comma 8 7 3" xfId="10272" xr:uid="{FCC508B0-E125-40F2-A34C-78BBC00804A5}"/>
    <cellStyle name="Comma 8 7 3 2" xfId="24016" xr:uid="{7A965800-97A3-4850-8CFB-CA34DAED5960}"/>
    <cellStyle name="Comma 8 7 4" xfId="22166" xr:uid="{0AA30210-C97C-4A1D-AD9D-992BB0CFF7CC}"/>
    <cellStyle name="Comma 8 8" xfId="4782" xr:uid="{C214A64F-00EC-4DCF-A293-4CD54F4729A7}"/>
    <cellStyle name="Comma 8 8 2" xfId="10273" xr:uid="{E44F2AFE-5819-4FF6-87D3-4DDCF5EC87FA}"/>
    <cellStyle name="Comma 8 8 2 2" xfId="24018" xr:uid="{0EE2B357-8FAC-437E-AFF0-F70703AE4536}"/>
    <cellStyle name="Comma 8 8 3" xfId="24017" xr:uid="{E98124C1-FEA6-429B-A58A-7B796C5242C6}"/>
    <cellStyle name="Comma 8 9" xfId="10274" xr:uid="{9875C72B-6FF9-48D9-BFD6-38EBB02173AE}"/>
    <cellStyle name="Comma 8 9 2" xfId="24019" xr:uid="{1FF5CABF-9CD6-414A-969C-F2A6C8EC7A4D}"/>
    <cellStyle name="Comma 9" xfId="386" xr:uid="{9ECB90A9-84F9-4400-826F-F329795D138F}"/>
    <cellStyle name="Comma 9 2" xfId="4007" xr:uid="{0D77C1F5-1746-40B6-974C-CCDE112D1636}"/>
    <cellStyle name="Comma 9 2 2" xfId="5069" xr:uid="{947E5CD9-B861-4E29-A036-97DA980A10A8}"/>
    <cellStyle name="Comma 9 2 2 2" xfId="10275" xr:uid="{94DEEB23-DD72-41C2-9BF7-DCCCCC25C565}"/>
    <cellStyle name="Comma 9 2 2 2 2" xfId="24021" xr:uid="{BF6BD640-B3AB-4024-90DB-395C9BE04BFC}"/>
    <cellStyle name="Comma 9 2 2 3" xfId="24020" xr:uid="{FE5E9034-60E6-48AC-BCAA-70584F215FE1}"/>
    <cellStyle name="Comma 9 2 3" xfId="10276" xr:uid="{101A865F-13D4-462C-9519-C1464598A029}"/>
    <cellStyle name="Comma 9 2 3 2" xfId="24022" xr:uid="{1AF48508-7EB8-40D5-8267-12269E8D2BA1}"/>
    <cellStyle name="Comma 9 2 4" xfId="22101" xr:uid="{1AE8A5D6-3915-4DBD-ABA9-C971E3A661F4}"/>
    <cellStyle name="Comma 9 3" xfId="4091" xr:uid="{29422500-AE7B-48F9-9F5D-9C6AEA0EE907}"/>
    <cellStyle name="Comma 9 3 2" xfId="5124" xr:uid="{7BB4E738-3DED-4781-B550-9FCC0CA657A5}"/>
    <cellStyle name="Comma 9 3 2 2" xfId="10277" xr:uid="{CE01D557-F39B-422A-8CA3-6AE0628211D8}"/>
    <cellStyle name="Comma 9 3 2 2 2" xfId="24024" xr:uid="{1B669C59-1381-46CE-A040-592E9C66FC08}"/>
    <cellStyle name="Comma 9 3 2 3" xfId="24023" xr:uid="{9D30CBD3-E471-4F7F-B5AE-D2A323309744}"/>
    <cellStyle name="Comma 9 3 3" xfId="10278" xr:uid="{413829F4-21CE-47FE-850B-91C54EF2094D}"/>
    <cellStyle name="Comma 9 3 3 2" xfId="24025" xr:uid="{FB78060B-B388-438F-B521-2D6B3BE4A9F9}"/>
    <cellStyle name="Comma 9 3 4" xfId="22156" xr:uid="{571F86D7-5066-4FDC-8B18-63C4E188620F}"/>
    <cellStyle name="Comma 9 4" xfId="4749" xr:uid="{2C83EEA5-E898-4F9F-8937-AEB6FA748CCC}"/>
    <cellStyle name="Comma 9 4 2" xfId="10279" xr:uid="{4AE27D7A-7A08-4027-8AAB-7BC07DCD4989}"/>
    <cellStyle name="Comma 9 4 2 2" xfId="24027" xr:uid="{149FF489-F43A-4872-B4C7-F94FBABBC3F5}"/>
    <cellStyle name="Comma 9 4 3" xfId="24026" xr:uid="{CB0934B5-DDB7-4A61-A60B-3D2DF2E91991}"/>
    <cellStyle name="Comma 9 5" xfId="10280" xr:uid="{18DD717A-516A-4A4B-960E-FE386B8856D5}"/>
    <cellStyle name="Comma 9 5 2" xfId="24028" xr:uid="{3D5ADD04-DFB5-42CA-85FF-DD0BCB88082C}"/>
    <cellStyle name="Comma 9 6" xfId="10281" xr:uid="{1B340FB9-B517-48A3-99A9-F4C3713399F7}"/>
    <cellStyle name="Comma 9 6 2" xfId="24029" xr:uid="{FCF8A899-6F17-4CAF-B83E-1D0724C86DA9}"/>
    <cellStyle name="Comma 9 7" xfId="22057" xr:uid="{6BCF23FA-C66D-4A23-9FE2-6C55A2F4F8EA}"/>
    <cellStyle name="Comma_Ark1" xfId="5565" xr:uid="{29E12BFE-16E7-4AC9-A90C-3CAE92824822}"/>
    <cellStyle name="CRMBoldStyle" xfId="5598" xr:uid="{2A754B8C-3488-4C58-9421-661E4F2684D4}"/>
    <cellStyle name="CRMBottomBorderStyle" xfId="5600" xr:uid="{56CB38DA-756F-4714-A738-CE99D239C28D}"/>
    <cellStyle name="CRMTopBorderStyle" xfId="5599" xr:uid="{58246796-70C8-4F99-BC4C-21221614E665}"/>
    <cellStyle name="Crystal Report Data" xfId="31" xr:uid="{07C23E55-2C96-4B8F-881B-A81D43158415}"/>
    <cellStyle name="Crystal Report Data 2" xfId="3687" xr:uid="{81587B3D-76EF-4A13-97AE-CC96E378856D}"/>
    <cellStyle name="Crystal Report Data 2 2" xfId="17987" xr:uid="{40EA93CB-7257-4005-AE29-BD4C7C7A45E8}"/>
    <cellStyle name="Crystal Report Data 2 2 2" xfId="21861" xr:uid="{CEF2FA9A-5492-43E5-9891-8A6EA09446AB}"/>
    <cellStyle name="Crystal Report Data 2 3" xfId="17986" xr:uid="{3BB1C8BB-CF22-4194-A698-FEFD52B425C3}"/>
    <cellStyle name="Crystal Report Data 2 3 2" xfId="21860" xr:uid="{7782F1B7-5D76-4E71-8E6B-F9B9A025A545}"/>
    <cellStyle name="Crystal Report Data 2 4" xfId="10283" xr:uid="{43F4B4FC-7EC3-4801-AEDA-FF2469AA0C78}"/>
    <cellStyle name="Crystal Report Data 2 5" xfId="32068" xr:uid="{8EF20463-997B-49B9-8C74-E7E59AB848F1}"/>
    <cellStyle name="Crystal Report Data 3" xfId="16905" xr:uid="{0C00F9B9-D0E4-444C-A207-C9F172036809}"/>
    <cellStyle name="Crystal Report Data 3 2" xfId="17988" xr:uid="{D19CA012-5EBE-460E-9905-C23F26EAACAD}"/>
    <cellStyle name="Crystal Report Data 3 2 2" xfId="21862" xr:uid="{8B4B6E8D-96F5-4382-BBDF-3325B09AD249}"/>
    <cellStyle name="Crystal Report Data 3 3" xfId="27037" xr:uid="{18D0BA19-D680-4A17-9D37-86E85C89104A}"/>
    <cellStyle name="Crystal Report Data 3 4" xfId="32099" xr:uid="{5AF00931-62B6-423C-A804-DFBF9396FBCE}"/>
    <cellStyle name="Crystal Report Data 4" xfId="17985" xr:uid="{0DBD9CB5-8F71-4851-9605-6937174928BF}"/>
    <cellStyle name="Crystal Report Data 4 2" xfId="21859" xr:uid="{F41DC13D-5F64-4CD9-AE5C-1834B3AEEF0C}"/>
    <cellStyle name="Crystal Report Data 4 3" xfId="32164" xr:uid="{749C9116-B253-4DE9-B630-D12B4A276882}"/>
    <cellStyle name="Crystal Report Data 4 4" xfId="25364" xr:uid="{5C2101BB-1D22-4649-9023-2843873FE7C6}"/>
    <cellStyle name="Crystal Report Data 5" xfId="10282" xr:uid="{AB9EC4DB-AF91-467F-B267-82F4104078C7}"/>
    <cellStyle name="Crystal Report Data 5 2" xfId="32067" xr:uid="{1E6B8D91-360E-4A70-BD31-C621B5DED679}"/>
    <cellStyle name="Crystal Report Data 6" xfId="5652" xr:uid="{8309F623-98A9-4920-85DC-C8D131CF8D74}"/>
    <cellStyle name="Crystal Report Data 7" xfId="28130" xr:uid="{37E8519F-BE4F-45BC-AF2C-94541A8A0B68}"/>
    <cellStyle name="Crystal Report Data_Ark1" xfId="10284" xr:uid="{0EAE1FE3-0914-4CCF-9CA8-C97A72123DCB}"/>
    <cellStyle name="Crystal Report Field" xfId="32" xr:uid="{0FB60DBC-9959-49EA-9C18-B72A71A1E2BA}"/>
    <cellStyle name="Crystal Report Field 2" xfId="3688" xr:uid="{D7E6CA2A-1793-47C4-80F5-396A19553CF6}"/>
    <cellStyle name="Crystal Report Field 2 2" xfId="17991" xr:uid="{CB830FA6-0FBF-4D91-8BE4-EF36738197E0}"/>
    <cellStyle name="Crystal Report Field 2 2 2" xfId="21865" xr:uid="{0206BDC0-4E33-416B-976E-D27D7FA74A22}"/>
    <cellStyle name="Crystal Report Field 2 3" xfId="17990" xr:uid="{F104F4DE-88D1-4C47-B76E-E59B23686CDA}"/>
    <cellStyle name="Crystal Report Field 2 3 2" xfId="21864" xr:uid="{E8F338F5-B83A-4B0E-807C-46EB86F053A7}"/>
    <cellStyle name="Crystal Report Field 2 4" xfId="10286" xr:uid="{8804372C-8A64-4194-A732-C70AE6B61134}"/>
    <cellStyle name="Crystal Report Field 2 5" xfId="32070" xr:uid="{F5CB00EE-B0A7-42FB-AD33-CB3512034800}"/>
    <cellStyle name="Crystal Report Field 3" xfId="16906" xr:uid="{B301D384-22FC-4CF2-ABD1-19135F4D45ED}"/>
    <cellStyle name="Crystal Report Field 3 2" xfId="17992" xr:uid="{0E978104-6ED6-4DCF-9F7E-EAEB5D1B576E}"/>
    <cellStyle name="Crystal Report Field 3 2 2" xfId="21866" xr:uid="{D608AE4A-DA62-48FF-9146-CDD6B947EFAE}"/>
    <cellStyle name="Crystal Report Field 3 3" xfId="27038" xr:uid="{6CA772C5-BE42-4093-8E92-6973C4656564}"/>
    <cellStyle name="Crystal Report Field 3 4" xfId="32100" xr:uid="{73A71E16-7561-4A73-8561-904637CE678D}"/>
    <cellStyle name="Crystal Report Field 4" xfId="17989" xr:uid="{0384C0E8-48A2-466B-9967-45DC4397BC49}"/>
    <cellStyle name="Crystal Report Field 4 2" xfId="21863" xr:uid="{6964596E-F27B-4D76-8BC1-C1105814B1D0}"/>
    <cellStyle name="Crystal Report Field 4 3" xfId="32165" xr:uid="{CB6C1A19-E027-44A6-8939-3FAEBF8426F9}"/>
    <cellStyle name="Crystal Report Field 4 4" xfId="25369" xr:uid="{7CA888F0-DF13-4C98-958F-F822FF9CA039}"/>
    <cellStyle name="Crystal Report Field 5" xfId="10285" xr:uid="{050DCEAE-491F-48AC-B196-81A86C435B79}"/>
    <cellStyle name="Crystal Report Field 5 2" xfId="32069" xr:uid="{DC0915A1-16F0-44D6-9AF8-1E33F1383A39}"/>
    <cellStyle name="Crystal Report Field 6" xfId="5651" xr:uid="{BE613D20-4091-428A-A4DB-375154B0C942}"/>
    <cellStyle name="Crystal Report Field 7" xfId="28129" xr:uid="{424D661E-7529-43D1-BD41-27B2B8EEC62A}"/>
    <cellStyle name="Crystal Report Field_Ark1" xfId="10287" xr:uid="{7BBC4F35-684F-4F9D-99E9-4C8F70EBB08C}"/>
    <cellStyle name="Currency" xfId="4" xr:uid="{C0B23C11-EB73-44F6-AA70-772F2DBCC24B}"/>
    <cellStyle name="Currency [0]" xfId="5" xr:uid="{18A3D054-B43C-400C-B3D9-5337A73BB0DB}"/>
    <cellStyle name="Currency [0] 10" xfId="466" xr:uid="{75F3A3FC-93F5-46AD-8488-233ECCE65D65}"/>
    <cellStyle name="Currency [0] 10 2" xfId="4161" xr:uid="{DF12835B-ECA4-42C8-BDE5-79B66AFFE755}"/>
    <cellStyle name="Currency [0] 10 2 2" xfId="5173" xr:uid="{6A1471BA-2CC2-405C-8EBB-E6799EC2009A}"/>
    <cellStyle name="Currency [0] 10 2 2 2" xfId="10290" xr:uid="{854D89A8-7E1D-4A3B-A181-D7E5423BFD78}"/>
    <cellStyle name="Currency [0] 10 2 3" xfId="10291" xr:uid="{B45006B7-0317-4AC2-B93B-11F17C5F17D7}"/>
    <cellStyle name="Currency [0] 10 3" xfId="4820" xr:uid="{56A7B4E9-6E4F-4A1B-855E-2002125016D5}"/>
    <cellStyle name="Currency [0] 10 3 2" xfId="10292" xr:uid="{E46E1224-95B3-4015-9A57-39240226C2EB}"/>
    <cellStyle name="Currency [0] 10 4" xfId="10293" xr:uid="{240E57B1-F622-423D-9D4F-8657F534BD8E}"/>
    <cellStyle name="Currency [0] 11" xfId="594" xr:uid="{E6FD934E-90D8-4571-B17E-60E86E6AECE2}"/>
    <cellStyle name="Currency [0] 11 2" xfId="4178" xr:uid="{35B8B294-B365-476B-B0E0-A1D6374BF3B7}"/>
    <cellStyle name="Currency [0] 11 2 2" xfId="5189" xr:uid="{C22B499C-390C-4F23-A037-B19D6D0786D8}"/>
    <cellStyle name="Currency [0] 11 2 2 2" xfId="10294" xr:uid="{7EC8944B-00B3-4F1E-97BC-13B6F6C6B05C}"/>
    <cellStyle name="Currency [0] 11 2 3" xfId="10295" xr:uid="{B8076550-EF8E-4E5D-A1EE-6D8B9F828E74}"/>
    <cellStyle name="Currency [0] 11 3" xfId="4841" xr:uid="{88D61613-474B-4CE2-8703-5AD7ABE6F30D}"/>
    <cellStyle name="Currency [0] 11 3 2" xfId="10296" xr:uid="{64334199-DC77-4D49-8DD3-BD50F506549A}"/>
    <cellStyle name="Currency [0] 11 4" xfId="10297" xr:uid="{7A70A9C0-8F94-4A48-B623-4865D5A72875}"/>
    <cellStyle name="Currency [0] 12" xfId="563" xr:uid="{DB10C090-4667-41EF-B6AE-A60CFC369BFA}"/>
    <cellStyle name="Currency [0] 12 2" xfId="4174" xr:uid="{87C0DFEA-C833-4113-9F65-9E271232D363}"/>
    <cellStyle name="Currency [0] 12 2 2" xfId="5185" xr:uid="{895F7138-C0B7-455F-9832-7667BBA66C75}"/>
    <cellStyle name="Currency [0] 12 2 2 2" xfId="10298" xr:uid="{6C4437B5-1F2D-42BC-B3C1-DB6266B05C2B}"/>
    <cellStyle name="Currency [0] 12 2 3" xfId="10299" xr:uid="{B43CAC7D-3246-4A79-9B55-CDD4D3CA5012}"/>
    <cellStyle name="Currency [0] 12 3" xfId="4836" xr:uid="{025362C4-8125-469A-9571-30B877DC6580}"/>
    <cellStyle name="Currency [0] 12 3 2" xfId="10300" xr:uid="{A0D4A2C4-2565-487B-9ED2-3A97CE08B573}"/>
    <cellStyle name="Currency [0] 12 4" xfId="10301" xr:uid="{0ACFFB13-78DF-4D39-AAD0-4A62872370B6}"/>
    <cellStyle name="Currency [0] 13" xfId="655" xr:uid="{7642374D-A517-4332-A18C-8BA91AE23A39}"/>
    <cellStyle name="Currency [0] 13 2" xfId="4186" xr:uid="{36901EA6-4975-414B-B321-997A98959507}"/>
    <cellStyle name="Currency [0] 13 2 2" xfId="5197" xr:uid="{D9383FA8-B4A3-43C0-85F4-7779B4E004CE}"/>
    <cellStyle name="Currency [0] 13 2 2 2" xfId="10302" xr:uid="{B1485130-0809-4ABF-92A1-32B2C36061B1}"/>
    <cellStyle name="Currency [0] 13 2 3" xfId="10303" xr:uid="{152260C5-DC93-47E4-9DEB-9763D0F7CFDE}"/>
    <cellStyle name="Currency [0] 13 3" xfId="4853" xr:uid="{E9DA9B02-69E3-4320-A9DF-C74EA6214C71}"/>
    <cellStyle name="Currency [0] 13 3 2" xfId="10304" xr:uid="{696E3DA0-086D-47A1-9380-773971B019C3}"/>
    <cellStyle name="Currency [0] 13 4" xfId="10305" xr:uid="{BDC34844-F0BC-4DFF-9847-18D88C77E2F3}"/>
    <cellStyle name="Currency [0] 14" xfId="795" xr:uid="{FB09AC37-8D53-455A-9D50-24F3A5A71D79}"/>
    <cellStyle name="Currency [0] 14 2" xfId="4198" xr:uid="{DB011328-2BDA-4A7D-AAF0-E648D9A0EB3F}"/>
    <cellStyle name="Currency [0] 14 2 2" xfId="5207" xr:uid="{90B168AE-A8FD-4219-B456-90C1E0A661C4}"/>
    <cellStyle name="Currency [0] 14 2 2 2" xfId="10307" xr:uid="{083ED89C-BCB5-45BA-AFE6-552E74E2F674}"/>
    <cellStyle name="Currency [0] 14 2 3" xfId="10308" xr:uid="{840D9B77-E5CB-4F43-B7BA-45DAAB46F0C3}"/>
    <cellStyle name="Currency [0] 14 3" xfId="4872" xr:uid="{6CBCF149-88F7-4D2F-ABF0-FED8918E4592}"/>
    <cellStyle name="Currency [0] 14 3 2" xfId="10309" xr:uid="{93A6C156-F02D-4DE8-91E4-2065B7958417}"/>
    <cellStyle name="Currency [0] 14 4" xfId="10310" xr:uid="{14E8B749-CBC2-4877-8995-CB8103AD02A0}"/>
    <cellStyle name="Currency [0] 15" xfId="801" xr:uid="{B8010AE4-E005-4D14-8201-1B421536990D}"/>
    <cellStyle name="Currency [0] 15 2" xfId="4199" xr:uid="{5A949F80-5464-48C1-BD3E-29D7A6320AFF}"/>
    <cellStyle name="Currency [0] 15 2 2" xfId="5208" xr:uid="{276A8609-1640-4282-BB21-E291C679E850}"/>
    <cellStyle name="Currency [0] 15 2 2 2" xfId="10311" xr:uid="{ACE90A08-B90A-4EC0-8A2E-750D8F81F214}"/>
    <cellStyle name="Currency [0] 15 2 3" xfId="10312" xr:uid="{E3BCC778-F81B-4785-A324-067152CD2F3B}"/>
    <cellStyle name="Currency [0] 15 3" xfId="4873" xr:uid="{7B735CC1-541A-43AE-ACBB-B9C87496902F}"/>
    <cellStyle name="Currency [0] 15 3 2" xfId="10313" xr:uid="{18360773-77E3-4D6C-854D-6B950E8FF61C}"/>
    <cellStyle name="Currency [0] 15 4" xfId="10314" xr:uid="{EF48EA1A-0D18-414F-AACF-27D1896019B3}"/>
    <cellStyle name="Currency [0] 16" xfId="715" xr:uid="{91F8EB40-4726-40A1-B02F-9043F56459C4}"/>
    <cellStyle name="Currency [0] 16 2" xfId="4861" xr:uid="{1286CDDC-2D41-4928-BF5A-53CBB6C3A2B1}"/>
    <cellStyle name="Currency [0] 16 2 2" xfId="10315" xr:uid="{C4C202F9-5105-4DC0-BCFB-494AA0E5B599}"/>
    <cellStyle name="Currency [0] 16 3" xfId="10316" xr:uid="{2139ACBE-B95D-4A40-ABAE-757D071F0808}"/>
    <cellStyle name="Currency [0] 17" xfId="490" xr:uid="{D1A7B776-7B71-44F2-AC4B-858CE3AC3874}"/>
    <cellStyle name="Currency [0] 17 2" xfId="4823" xr:uid="{13F00460-5319-4578-8F7E-1B09544C9DE3}"/>
    <cellStyle name="Currency [0] 17 2 2" xfId="10317" xr:uid="{E9FD5A0E-E670-4EF1-A378-B449681920A7}"/>
    <cellStyle name="Currency [0] 17 3" xfId="10318" xr:uid="{C301F50C-CABE-4B0F-B05F-9F691EED5DEE}"/>
    <cellStyle name="Currency [0] 18" xfId="639" xr:uid="{9E4D23B3-621F-484E-85BA-EE065DCE9D36}"/>
    <cellStyle name="Currency [0] 18 2" xfId="4846" xr:uid="{EDB0A1B6-C5A8-482D-8E29-03A340DBB74F}"/>
    <cellStyle name="Currency [0] 18 2 2" xfId="10319" xr:uid="{CAC79E2B-17C6-468A-ACC7-AE91CC87799B}"/>
    <cellStyle name="Currency [0] 18 2 2 2" xfId="21164" xr:uid="{DF5B32D0-84AB-4260-BECF-4B87F8462B1D}"/>
    <cellStyle name="Currency [0] 18 2 2 2 3" xfId="27597" xr:uid="{2793EA2A-0C8F-4C83-B9C9-9BD930394987}"/>
    <cellStyle name="Currency [0] 18 2 2 2 4" xfId="24724" xr:uid="{E7938BBC-B4F2-49C1-AB5F-4C6E0A0E9042}"/>
    <cellStyle name="Currency [0] 18 2 3" xfId="21532" xr:uid="{E9A91E6A-DA6C-437C-9457-2E563EC61865}"/>
    <cellStyle name="Currency [0] 18 2 3 3" xfId="27957" xr:uid="{047745F8-562E-488C-9C93-A141F495555B}"/>
    <cellStyle name="Currency [0] 18 2 3 4" xfId="25084" xr:uid="{657BFEF5-2FA9-4F8B-AC76-6E2A91D5DF86}"/>
    <cellStyle name="Currency [0] 18 2 4" xfId="20809" xr:uid="{1921EAF5-82BC-44C2-BA5F-5E220E89EAAC}"/>
    <cellStyle name="Currency [0] 18 2 4 2" xfId="32343" xr:uid="{35AAC728-4E47-4491-BD5E-BD943A4062F4}"/>
    <cellStyle name="Currency [0] 18 2 4 3" xfId="27247" xr:uid="{1138D007-F0E5-4695-B7F2-FFC2289F882D}"/>
    <cellStyle name="Currency [0] 18 2 4 4" xfId="24374" xr:uid="{245DA4BF-9F97-4F69-B9D3-8ADFDEB31B11}"/>
    <cellStyle name="Currency [0] 18 3" xfId="10320" xr:uid="{0AEFA176-52D2-496C-95A0-023905B77E38}"/>
    <cellStyle name="Currency [0] 18 3 2" xfId="21008" xr:uid="{973F234B-C0FE-4B10-8DC5-C856A15AEDDF}"/>
    <cellStyle name="Currency [0] 18 3 2 2" xfId="32537" xr:uid="{7AB26049-9D43-4DBF-8A37-7C597D366B40}"/>
    <cellStyle name="Currency [0] 18 3 2 3" xfId="27441" xr:uid="{4181717A-3034-4720-BD47-2F08BE407070}"/>
    <cellStyle name="Currency [0] 18 3 2 4" xfId="24568" xr:uid="{F5AAE3E9-2708-46E3-986E-0F7E7D4099E9}"/>
    <cellStyle name="Currency [0] 18 4" xfId="21375" xr:uid="{4C22649C-7947-485D-AD67-5E9B48AB870A}"/>
    <cellStyle name="Currency [0] 18 4 3" xfId="27800" xr:uid="{69958496-8746-456C-AF04-4C9F2C7F8698}"/>
    <cellStyle name="Currency [0] 18 4 4" xfId="24927" xr:uid="{FC71C4F6-5DCB-4FD3-A8F1-4EF21F6EF101}"/>
    <cellStyle name="Currency [0] 18 5" xfId="20696" xr:uid="{80D10A13-E4ED-457B-876A-5DAA1608B5D1}"/>
    <cellStyle name="Currency [0] 18 5 2" xfId="32230" xr:uid="{19FBAC4E-6BCA-4069-B871-B17BD4EBFFB4}"/>
    <cellStyle name="Currency [0] 18 5 3" xfId="27134" xr:uid="{96559519-F143-43BF-835A-16773CD490D1}"/>
    <cellStyle name="Currency [0] 18 5 4" xfId="24261" xr:uid="{8B31CCC9-A176-410F-A2BA-AF9DEF650C31}"/>
    <cellStyle name="Currency [0] 18_Valuta beregning" xfId="10321" xr:uid="{9296B2F0-D775-437F-8177-2FB927EBB042}"/>
    <cellStyle name="Currency [0] 19" xfId="3773" xr:uid="{C921CD0D-65B4-430D-8DD5-32F478DAE239}"/>
    <cellStyle name="Currency [0] 19 2" xfId="4929" xr:uid="{052BF8E8-A37D-4158-94C0-F8DBF86B7727}"/>
    <cellStyle name="Currency [0] 19 2 2" xfId="10322" xr:uid="{BD3F953C-D513-4431-8DA8-3660AC77F6F4}"/>
    <cellStyle name="Currency [0] 19 2 2 2" xfId="21219" xr:uid="{402A20CD-89EA-4467-AD74-4076DC36717F}"/>
    <cellStyle name="Currency [0] 19 2 2 2 3" xfId="27652" xr:uid="{3BD6FA2E-45E6-4B22-B691-04534C536C8F}"/>
    <cellStyle name="Currency [0] 19 2 2 2 4" xfId="24779" xr:uid="{34E21026-D899-4EEC-B3B6-C8C35BFDF8D8}"/>
    <cellStyle name="Currency [0] 19 2 3" xfId="21587" xr:uid="{C97FD1D6-72F4-4738-B6C0-47148ECE52CF}"/>
    <cellStyle name="Currency [0] 19 2 3 3" xfId="28012" xr:uid="{051F683E-5690-492F-94E5-40039B5BD91E}"/>
    <cellStyle name="Currency [0] 19 2 3 4" xfId="25139" xr:uid="{A221D687-ED81-4BA0-91BE-5DE18D877DEC}"/>
    <cellStyle name="Currency [0] 19 2 4" xfId="20861" xr:uid="{96DF4C8E-2FFC-4554-862D-4450AB0999A0}"/>
    <cellStyle name="Currency [0] 19 2 4 2" xfId="32395" xr:uid="{0690AF7B-8F7B-4656-8980-4ADE581EF162}"/>
    <cellStyle name="Currency [0] 19 2 4 3" xfId="27299" xr:uid="{10DC2F8B-3238-4030-96D2-25F7EAE63DC0}"/>
    <cellStyle name="Currency [0] 19 2 4 4" xfId="24426" xr:uid="{BE6B7442-AF48-43D7-8064-7A53F6397BCC}"/>
    <cellStyle name="Currency [0] 19 3" xfId="10323" xr:uid="{F19A587B-D20E-4DEB-97A1-F2470CA16625}"/>
    <cellStyle name="Currency [0] 19 3 2" xfId="21061" xr:uid="{16E160B7-E64F-4063-9318-6094FDCD13B3}"/>
    <cellStyle name="Currency [0] 19 3 2 2" xfId="32590" xr:uid="{DAD219E6-F67D-48FC-BEFD-0880B1232396}"/>
    <cellStyle name="Currency [0] 19 3 2 3" xfId="27494" xr:uid="{B5B04854-9744-4D20-8660-2A7617ACF95D}"/>
    <cellStyle name="Currency [0] 19 3 2 4" xfId="24621" xr:uid="{260D727D-C3DA-4250-A97D-7FB31A19FAFE}"/>
    <cellStyle name="Currency [0] 19 4" xfId="21429" xr:uid="{99F6EABB-F49D-4C5E-831A-AE2E951EAE66}"/>
    <cellStyle name="Currency [0] 19 4 3" xfId="27854" xr:uid="{419839E2-EA4F-4844-84F3-D2B5AB962055}"/>
    <cellStyle name="Currency [0] 19 4 4" xfId="24981" xr:uid="{A7DF3428-4343-4419-AD0F-881A28E510D7}"/>
    <cellStyle name="Currency [0] 19 5" xfId="20734" xr:uid="{0E321D71-DA87-46F6-B018-5971ACB4A7E6}"/>
    <cellStyle name="Currency [0] 19 5 2" xfId="32268" xr:uid="{7F07E677-4F80-43BD-9712-07B5CA2A384A}"/>
    <cellStyle name="Currency [0] 19 5 3" xfId="27172" xr:uid="{3A9305F2-1FE3-4187-8FC8-C48B4CE681D3}"/>
    <cellStyle name="Currency [0] 19 5 4" xfId="24299" xr:uid="{E99CFBB3-AE96-408D-BAAA-CA222F0C91AB}"/>
    <cellStyle name="Currency [0] 19_Valuta beregning" xfId="10324" xr:uid="{4FF5BF0A-9C2C-412B-BC96-D01407F4CFF5}"/>
    <cellStyle name="Currency [0] 2" xfId="82" xr:uid="{F1ED0ED5-CF5D-48A4-8A27-C12E7B4F4AA2}"/>
    <cellStyle name="Currency [0] 2 10" xfId="10326" xr:uid="{F78D5DB1-FAF0-4F21-8B0D-9D5CAAF9650C}"/>
    <cellStyle name="Currency [0] 2 11" xfId="10325" xr:uid="{CF9D9115-9C1B-4F97-BE62-6151F39CD809}"/>
    <cellStyle name="Currency [0] 2 12" xfId="8797" xr:uid="{37BF44DE-70D8-476A-9E62-5A751CAE5268}"/>
    <cellStyle name="Currency [0] 2 12 2" xfId="26087" xr:uid="{02200AC9-9576-4C61-AC46-F43BFB194C7C}"/>
    <cellStyle name="Currency [0] 2 12 4" xfId="22419" xr:uid="{6FEB75E1-4401-4CF1-8D1A-3916411A68EF}"/>
    <cellStyle name="Currency [0] 2 13" xfId="31215" xr:uid="{FB41BE71-4955-4DF8-810A-771CF71CC728}"/>
    <cellStyle name="Currency [0] 2 2" xfId="380" xr:uid="{FBCA2493-F32E-46BC-9618-1630C259B3AD}"/>
    <cellStyle name="Currency [0] 2 2 2" xfId="3953" xr:uid="{F0BB0081-0D95-4A67-810C-27E842D76693}"/>
    <cellStyle name="Currency [0] 2 2 2 2" xfId="5015" xr:uid="{F40ED6FF-043A-470B-BC64-BA81F1B2E808}"/>
    <cellStyle name="Currency [0] 2 2 2 2 2" xfId="10327" xr:uid="{4D738D39-A03D-4CCF-9DF0-12EAA2B40CFC}"/>
    <cellStyle name="Currency [0] 2 2 2 3" xfId="10328" xr:uid="{B31DF401-38A2-4101-861B-8E35886C02EC}"/>
    <cellStyle name="Currency [0] 2 2 3" xfId="4046" xr:uid="{37A1167F-4025-40FE-9DAE-46FB21F38C6D}"/>
    <cellStyle name="Currency [0] 2 2 3 2" xfId="5088" xr:uid="{4E40ADD9-AC0E-45E2-80A3-4B7F14949D42}"/>
    <cellStyle name="Currency [0] 2 2 3 2 2" xfId="10329" xr:uid="{11714117-102C-45E1-A58D-2F0D85CCE5CB}"/>
    <cellStyle name="Currency [0] 2 2 3 3" xfId="10330" xr:uid="{5759168D-65E0-40C4-92FE-77E6F34F9E50}"/>
    <cellStyle name="Currency [0] 2 2 4" xfId="4130" xr:uid="{33806D4C-6029-4D9B-A5C9-73D30E1EBB0F}"/>
    <cellStyle name="Currency [0] 2 2 4 2" xfId="5143" xr:uid="{9A592FAF-646D-458A-825B-8B44E1E42860}"/>
    <cellStyle name="Currency [0] 2 2 4 2 2" xfId="10331" xr:uid="{07FFD47E-BC3B-43AE-BECD-8F36B1D58AA0}"/>
    <cellStyle name="Currency [0] 2 2 4 3" xfId="10332" xr:uid="{DCFCFF19-63F0-426B-AAAF-5274E6687FF5}"/>
    <cellStyle name="Currency [0] 2 2 5" xfId="4788" xr:uid="{D5ECB41A-6D3E-47D9-A2FD-67D855DFB79A}"/>
    <cellStyle name="Currency [0] 2 2 5 2" xfId="10333" xr:uid="{EB69C519-195E-45B1-A03E-6B39ED4B7C2C}"/>
    <cellStyle name="Currency [0] 2 2 6" xfId="10334" xr:uid="{7D31D75E-D286-4B40-AAAB-A0BC518DCDB2}"/>
    <cellStyle name="Currency [0] 2 2 7" xfId="10335" xr:uid="{E521218A-0C3F-4500-A5FD-BA835CD531F3}"/>
    <cellStyle name="Currency [0] 2 3" xfId="405" xr:uid="{E72FB64D-292B-4A86-9B58-FCE2711050F6}"/>
    <cellStyle name="Currency [0] 2 3 2" xfId="3977" xr:uid="{4EFC1F7C-FC4B-4E73-A186-DD6E8BDF1DFA}"/>
    <cellStyle name="Currency [0] 2 3 2 2" xfId="5039" xr:uid="{5F305113-1325-4B72-8768-7380F35D9F4A}"/>
    <cellStyle name="Currency [0] 2 3 2 2 2" xfId="10336" xr:uid="{B3C47034-C45B-4CC1-8E29-A079B96BF532}"/>
    <cellStyle name="Currency [0] 2 3 2 3" xfId="10337" xr:uid="{65D47F75-BC33-4BD9-AAE4-FA4CF9179384}"/>
    <cellStyle name="Currency [0] 2 3 3" xfId="4056" xr:uid="{4E9CE334-4650-44CE-ACED-6672C3488824}"/>
    <cellStyle name="Currency [0] 2 3 3 2" xfId="5098" xr:uid="{97D58E94-4AB7-48A2-910E-EE4D8E189B0E}"/>
    <cellStyle name="Currency [0] 2 3 3 2 2" xfId="10338" xr:uid="{6658C16A-AE17-40A5-AA92-0169B1C615FF}"/>
    <cellStyle name="Currency [0] 2 3 3 3" xfId="10339" xr:uid="{D505986E-1ED8-4759-AAA2-BFE1407C4F44}"/>
    <cellStyle name="Currency [0] 2 3 4" xfId="4140" xr:uid="{623D292B-9D37-4393-8C10-DF9C850C67CB}"/>
    <cellStyle name="Currency [0] 2 3 4 2" xfId="5153" xr:uid="{12367F93-2DFA-4CC2-B61D-01ECD457085B}"/>
    <cellStyle name="Currency [0] 2 3 4 2 2" xfId="10340" xr:uid="{BC519D29-4740-4735-A3BD-BAF5995D6940}"/>
    <cellStyle name="Currency [0] 2 3 4 3" xfId="10341" xr:uid="{B542A4FF-4A0C-4AE8-9D97-3EFA497CF47D}"/>
    <cellStyle name="Currency [0] 2 3 5" xfId="4798" xr:uid="{EE2824CC-16C5-47F6-8D98-E729BE0A9E81}"/>
    <cellStyle name="Currency [0] 2 3 5 2" xfId="10342" xr:uid="{544B7DCA-7A43-4951-8B41-B10FBAC81634}"/>
    <cellStyle name="Currency [0] 2 3 6" xfId="10343" xr:uid="{55C4100C-E11D-41D5-9DA9-897B94E185B6}"/>
    <cellStyle name="Currency [0] 2 3 7" xfId="10344" xr:uid="{C5EC9FE0-2DE8-4A6D-8910-F80907E4BEB3}"/>
    <cellStyle name="Currency [0] 2 4" xfId="3825" xr:uid="{F489F39B-033B-42C0-A282-BE29C4FA06B3}"/>
    <cellStyle name="Currency [0] 2 4 2" xfId="3970" xr:uid="{02C3942E-9CBF-40A1-8580-DA01F2D37861}"/>
    <cellStyle name="Currency [0] 2 4 2 2" xfId="5032" xr:uid="{8C790EB2-5FFD-4EB3-91D6-F7E040E66770}"/>
    <cellStyle name="Currency [0] 2 4 2 2 2" xfId="10345" xr:uid="{492D49E5-B227-4112-A6F4-7049F34E8B73}"/>
    <cellStyle name="Currency [0] 2 4 2 3" xfId="10346" xr:uid="{7E07C0F1-AB7C-46A0-82D5-8548400A622B}"/>
    <cellStyle name="Currency [0] 2 4 3" xfId="4944" xr:uid="{BD4F8911-A384-48B0-8097-94F4BD0E5256}"/>
    <cellStyle name="Currency [0] 2 4 3 2" xfId="10347" xr:uid="{E5B26148-627D-4566-9511-ADD055802A8B}"/>
    <cellStyle name="Currency [0] 2 4 4" xfId="10348" xr:uid="{C4A4E7E5-1290-4BDF-BF88-93FEA4304F45}"/>
    <cellStyle name="Currency [0] 2 4 5" xfId="10349" xr:uid="{BD4A6C1B-4E3C-4838-9FBB-8A6E006A4566}"/>
    <cellStyle name="Currency [0] 2 5" xfId="3899" xr:uid="{9F372EB3-BFBE-412B-B3AA-F838D65540A4}"/>
    <cellStyle name="Currency [0] 2 5 2" xfId="4960" xr:uid="{41EA25EF-E61F-4A9E-AAA6-2E6420722B33}"/>
    <cellStyle name="Currency [0] 2 5 2 2" xfId="10350" xr:uid="{4A0BE62A-8B92-4F82-80BE-4C578E982D32}"/>
    <cellStyle name="Currency [0] 2 5 3" xfId="10351" xr:uid="{6BC15A60-E830-4159-970F-4EC28FF0CC62}"/>
    <cellStyle name="Currency [0] 2 6" xfId="4001" xr:uid="{84197526-7471-40BD-8D4F-0C3249940754}"/>
    <cellStyle name="Currency [0] 2 6 2" xfId="5063" xr:uid="{ABABCBBE-5531-467A-A905-E31FE5F5693F}"/>
    <cellStyle name="Currency [0] 2 6 2 2" xfId="10352" xr:uid="{DA555437-9988-4497-88FA-3CAB8D2D0E31}"/>
    <cellStyle name="Currency [0] 2 6 3" xfId="10353" xr:uid="{152E8CC6-1C1B-4BCF-895B-A54955D1B9CB}"/>
    <cellStyle name="Currency [0] 2 7" xfId="4085" xr:uid="{1E85B0BA-B7FF-43EF-B344-74B51F1B5C8A}"/>
    <cellStyle name="Currency [0] 2 7 2" xfId="5118" xr:uid="{6191E224-0C40-4D53-B35D-5B97C0F930C1}"/>
    <cellStyle name="Currency [0] 2 7 2 2" xfId="10354" xr:uid="{C312EC95-B0FB-4E62-A26C-526ED0269642}"/>
    <cellStyle name="Currency [0] 2 7 3" xfId="10355" xr:uid="{87CD61CD-A4CD-4C76-A5F8-6A4EF425C8A8}"/>
    <cellStyle name="Currency [0] 2 8" xfId="4743" xr:uid="{B4F0FD64-2C79-4CF0-8B14-411343B8ECE9}"/>
    <cellStyle name="Currency [0] 2 8 2" xfId="10356" xr:uid="{99C5F218-3D8A-44E2-A250-567AC7678E8D}"/>
    <cellStyle name="Currency [0] 2 9" xfId="10357" xr:uid="{D2153528-CEBD-4F75-A038-19E0BE9A61FF}"/>
    <cellStyle name="Currency [0] 20" xfId="4558" xr:uid="{F54C9BF8-A75B-4BDA-BCD1-6EC155FDA080}"/>
    <cellStyle name="Currency [0] 20 2" xfId="5218" xr:uid="{687A1CAF-4FEC-4624-A7B8-F8F3649DE7B4}"/>
    <cellStyle name="Currency [0] 20 2 2" xfId="10358" xr:uid="{88F4204E-B239-4705-BF2C-AB07B4A1872B}"/>
    <cellStyle name="Currency [0] 20 2 3" xfId="20957" xr:uid="{2D225F4B-5282-4B99-9681-359F4FF5066B}"/>
    <cellStyle name="Currency [0] 20 2 3 2" xfId="32486" xr:uid="{8752A95D-A646-4734-8A1D-131A934A1177}"/>
    <cellStyle name="Currency [0] 20 2 3 3" xfId="27390" xr:uid="{33E74CEE-4A34-48DF-A61D-2762677DE958}"/>
    <cellStyle name="Currency [0] 20 2 3 4" xfId="24517" xr:uid="{E82CCD29-D3D7-4FF1-BF2F-E3ACB2632E37}"/>
    <cellStyle name="Currency [0] 20 3" xfId="10359" xr:uid="{D4A09256-1EBE-43DE-9982-6944BF7EA4D9}"/>
    <cellStyle name="Currency [0] 20 3 2" xfId="21323" xr:uid="{F4DA5AE1-F9E5-4ED2-9B5B-B790708E9492}"/>
    <cellStyle name="Currency [0] 20 3 2 3" xfId="27748" xr:uid="{9073E997-27F4-4AD8-AC8A-DAF281480528}"/>
    <cellStyle name="Currency [0] 20 3 2 4" xfId="24875" xr:uid="{58FDECAB-2C2A-4D29-BBC8-F03A0317F5BC}"/>
    <cellStyle name="Currency [0] 20 4" xfId="20662" xr:uid="{0076349B-B9B2-40D0-9343-1AD4BBDA1F85}"/>
    <cellStyle name="Currency [0] 20 4 2" xfId="32196" xr:uid="{E501B16E-2326-4E0D-9D2F-1A69BBE94828}"/>
    <cellStyle name="Currency [0] 20 4 3" xfId="27100" xr:uid="{2F1046FA-D80D-48F4-B3D5-DA94AE2AB88F}"/>
    <cellStyle name="Currency [0] 20 4 4" xfId="24227" xr:uid="{07138DD8-3977-447E-9F5B-739702E2DBD6}"/>
    <cellStyle name="Currency [0] 21" xfId="4531" xr:uid="{986048DA-4D17-4C13-BCF5-453961E1CBBD}"/>
    <cellStyle name="Currency [0] 21 2" xfId="10360" xr:uid="{D5BE09AC-BDD5-4D26-8C39-21089534C838}"/>
    <cellStyle name="Currency [0] 21 2 2" xfId="21113" xr:uid="{C3D2217E-2C7F-4044-8BCB-DE4BA484B381}"/>
    <cellStyle name="Currency [0] 21 2 2 2" xfId="32642" xr:uid="{684338C4-216C-4F2D-BBF5-85FE95310984}"/>
    <cellStyle name="Currency [0] 21 2 2 3" xfId="27546" xr:uid="{2AD9E4CD-6783-487C-9C4F-B739CD9C9889}"/>
    <cellStyle name="Currency [0] 21 2 2 4" xfId="24673" xr:uid="{C0A6AF68-8191-4EE6-B9DE-6F9CF6D3D8D4}"/>
    <cellStyle name="Currency [0] 21 3" xfId="21481" xr:uid="{7C7B8F07-4F60-4C6F-B847-E376F8C83625}"/>
    <cellStyle name="Currency [0] 21 3 3" xfId="27906" xr:uid="{1099CFE2-BA19-494A-8EEA-87409E9BACC8}"/>
    <cellStyle name="Currency [0] 21 3 4" xfId="25033" xr:uid="{091F81D4-F936-4056-894B-F9622D769B84}"/>
    <cellStyle name="Currency [0] 21 4" xfId="20772" xr:uid="{C094AE5E-B28C-4D51-97B5-28CB597E3C8A}"/>
    <cellStyle name="Currency [0] 21 4 2" xfId="32306" xr:uid="{FE1DB824-6B1C-45D4-999B-0B224979A3C0}"/>
    <cellStyle name="Currency [0] 21 4 3" xfId="27210" xr:uid="{D6285379-097D-4704-967C-4CB2DED2DE8B}"/>
    <cellStyle name="Currency [0] 21 4 4" xfId="24337" xr:uid="{BFB54C6E-7042-407D-BCFE-0B524EE45B78}"/>
    <cellStyle name="Currency [0] 22" xfId="3042" xr:uid="{54B95F0E-4F36-4715-8975-4EA63EC2C3C2}"/>
    <cellStyle name="Currency [0] 22 2" xfId="10361" xr:uid="{376CAD49-0B6C-4E26-93F6-6623D859DFFF}"/>
    <cellStyle name="Currency [0] 22 3" xfId="20913" xr:uid="{7BAC2A43-530C-461C-9CF2-A2E248FC9E7F}"/>
    <cellStyle name="Currency [0] 22 3 2" xfId="32446" xr:uid="{6487F759-CFCB-416E-A58D-F7BF6B58801F}"/>
    <cellStyle name="Currency [0] 22 3 3" xfId="27350" xr:uid="{0E3D0440-6916-4F46-A87A-7FDC63FA5CED}"/>
    <cellStyle name="Currency [0] 22 3 4" xfId="24477" xr:uid="{6A6260E4-0899-4F9D-8A93-503F9D34DAB5}"/>
    <cellStyle name="Currency [0] 23" xfId="442" xr:uid="{3FFBF3E9-2AC4-450A-A5AD-96AEFCD5B898}"/>
    <cellStyle name="Currency [0] 23 2" xfId="21281" xr:uid="{EF74422B-7E8D-4248-B6F5-3D2A16F9F351}"/>
    <cellStyle name="Currency [0] 23 2 3" xfId="27711" xr:uid="{2126D545-F402-4376-A4D7-4ED82F7906F4}"/>
    <cellStyle name="Currency [0] 23 2 4" xfId="24838" xr:uid="{88FDF03B-5897-4A03-BCA7-DB6E5BFCEC59}"/>
    <cellStyle name="Currency [0] 24" xfId="4444" xr:uid="{E2C0B6A8-B110-4D26-9A58-32C9032077F5}"/>
    <cellStyle name="Currency [0] 25" xfId="4552" xr:uid="{DC671109-8DFA-453D-9E43-E44B75E7CE23}"/>
    <cellStyle name="Currency [0] 25 2" xfId="10289" xr:uid="{7E3534C4-8371-4237-B71D-8BFE82BE7E39}"/>
    <cellStyle name="Currency [0] 25 2 3" xfId="32072" xr:uid="{9AB23A55-BFBA-457F-9185-D605067D1EAE}"/>
    <cellStyle name="Currency [0] 25 3" xfId="26921" xr:uid="{EA04E4A2-BC57-457A-95CE-F312CF3461AF}"/>
    <cellStyle name="Currency [0] 25 4" xfId="24031" xr:uid="{D2408008-6A2C-4941-81CE-C10D3A91A380}"/>
    <cellStyle name="Currency [0] 26" xfId="4560" xr:uid="{1B42EAC7-D3E7-4B24-82F2-940A3842DFF8}"/>
    <cellStyle name="Currency [0] 26 2" xfId="17914" xr:uid="{DB49C056-5A99-4018-BAAB-461759D2B1C5}"/>
    <cellStyle name="Currency [0] 26 2 2" xfId="32153" xr:uid="{3234A29F-F9EA-47CE-95DF-404B1EC0D548}"/>
    <cellStyle name="Currency [0] 26 3" xfId="27061" xr:uid="{EC666C3D-8200-4B6F-A3B8-D51FFC761588}"/>
    <cellStyle name="Currency [0] 26 4" xfId="24068" xr:uid="{04B3FA95-A2C4-4AE6-A294-89EE2ABEF9BD}"/>
    <cellStyle name="Currency [0] 27" xfId="4503" xr:uid="{7DF14896-6A79-45A5-8BF0-C1C19DD94770}"/>
    <cellStyle name="Currency [0] 27 2" xfId="17917" xr:uid="{D5923F50-D2D7-4D0E-A83F-814D991EB457}"/>
    <cellStyle name="Currency [0] 27 2 2" xfId="32155" xr:uid="{0B70E79C-3293-488E-A488-FF99F8F4D990}"/>
    <cellStyle name="Currency [0] 27 3" xfId="27063" xr:uid="{2DB0765D-60A0-4509-B91F-2A49A0DF365B}"/>
    <cellStyle name="Currency [0] 27 4" xfId="24070" xr:uid="{2E23077D-8F73-43F9-9E3B-0CF525BD1C4A}"/>
    <cellStyle name="Currency [0] 28" xfId="4396" xr:uid="{D912DA35-8482-46E7-8B64-7775CD517FD1}"/>
    <cellStyle name="Currency [0] 28 2" xfId="31214" xr:uid="{21572B9D-837B-47A7-8E31-DCAE8BE58B4C}"/>
    <cellStyle name="Currency [0] 28 4" xfId="22418" xr:uid="{48C0BF69-3622-47C6-8203-0AABC131E6E6}"/>
    <cellStyle name="Currency [0] 29" xfId="8796" xr:uid="{C9E9166D-C7D4-46B9-9DC5-39B419DBB419}"/>
    <cellStyle name="Currency [0] 29 2" xfId="25327" xr:uid="{9FC165C4-B661-409E-B285-F2A7F1ABFA23}"/>
    <cellStyle name="Currency [0] 3" xfId="283" xr:uid="{4310298A-EBCF-426F-AFBD-B350BF2BE55A}"/>
    <cellStyle name="Currency [0] 3 10" xfId="10362" xr:uid="{B4D9CB61-73C5-42B1-8722-9F1886CC3B05}"/>
    <cellStyle name="Currency [0] 3 2" xfId="394" xr:uid="{7C76AF04-A3D4-497B-ABCA-B088B1F549C8}"/>
    <cellStyle name="Currency [0] 3 2 2" xfId="3979" xr:uid="{BBD84317-BCAD-4DBD-ADEB-D0217E62BC04}"/>
    <cellStyle name="Currency [0] 3 2 2 2" xfId="5041" xr:uid="{F93200E9-537D-4B1C-B245-6746D61F7393}"/>
    <cellStyle name="Currency [0] 3 2 2 2 2" xfId="10363" xr:uid="{8A190B3C-489B-4794-9B2A-A166786B313F}"/>
    <cellStyle name="Currency [0] 3 2 2 3" xfId="10364" xr:uid="{E4C42C88-717B-46E2-83BC-7E057B35BBCB}"/>
    <cellStyle name="Currency [0] 3 2 3" xfId="4051" xr:uid="{0A97FA41-4A1A-45D3-8F9A-45F28F719DB3}"/>
    <cellStyle name="Currency [0] 3 2 3 2" xfId="5093" xr:uid="{ECB710FC-8D7D-4923-B32A-68407DD799C4}"/>
    <cellStyle name="Currency [0] 3 2 3 2 2" xfId="10365" xr:uid="{AA8048E4-97D1-4E85-B4B3-A12192321B59}"/>
    <cellStyle name="Currency [0] 3 2 3 3" xfId="10366" xr:uid="{257846DA-D1B1-4EC6-91C4-60B874C3B4ED}"/>
    <cellStyle name="Currency [0] 3 2 4" xfId="4135" xr:uid="{D687F12F-4D4D-4556-8050-832EE18EE7A3}"/>
    <cellStyle name="Currency [0] 3 2 4 2" xfId="5148" xr:uid="{DF035EEA-5C79-459D-B304-7B26DD91BB4D}"/>
    <cellStyle name="Currency [0] 3 2 4 2 2" xfId="10368" xr:uid="{275914A5-03A7-4B64-93EA-07379B639056}"/>
    <cellStyle name="Currency [0] 3 2 4 3" xfId="10369" xr:uid="{4F9B0606-6BD7-448B-89B3-4AE6FCE06F6E}"/>
    <cellStyle name="Currency [0] 3 2 5" xfId="4793" xr:uid="{A8D51A8B-0E26-4324-AFCA-67270026608E}"/>
    <cellStyle name="Currency [0] 3 2 5 2" xfId="10370" xr:uid="{6C2726D6-826C-4CF2-A25C-7DD78F629E68}"/>
    <cellStyle name="Currency [0] 3 2 6" xfId="10371" xr:uid="{332E1167-6F62-4145-A5A5-5C8ED04B0E40}"/>
    <cellStyle name="Currency [0] 3 2 7" xfId="10372" xr:uid="{9F13ABB5-A1FD-4FFB-A14E-69A76E749218}"/>
    <cellStyle name="Currency [0] 3 3" xfId="413" xr:uid="{B7A6231A-7031-45E5-B4CD-A7DD26366A14}"/>
    <cellStyle name="Currency [0] 3 3 2" xfId="3990" xr:uid="{100830A3-E291-406E-A915-8D9F4BE9856B}"/>
    <cellStyle name="Currency [0] 3 3 2 2" xfId="5052" xr:uid="{3DC5E3A5-B8E0-43DD-851D-E07D69CE61B4}"/>
    <cellStyle name="Currency [0] 3 3 2 2 2" xfId="10373" xr:uid="{E89BD51D-E8DC-4FAB-905C-FC2A8A95F012}"/>
    <cellStyle name="Currency [0] 3 3 2 3" xfId="10374" xr:uid="{C2FF3C52-9E4A-479E-8093-0B05F0959F0F}"/>
    <cellStyle name="Currency [0] 3 3 3" xfId="4068" xr:uid="{D99DADE5-DA08-4D7A-9311-FD9346DF65CC}"/>
    <cellStyle name="Currency [0] 3 3 3 2" xfId="5110" xr:uid="{9FB1F396-F805-4A0A-8980-9E9F4AF30690}"/>
    <cellStyle name="Currency [0] 3 3 3 2 2" xfId="10375" xr:uid="{51069938-2352-4548-8297-52B069A6FD30}"/>
    <cellStyle name="Currency [0] 3 3 3 3" xfId="10376" xr:uid="{619CA8C3-FEEE-45C1-81A9-66EA05B6C9E0}"/>
    <cellStyle name="Currency [0] 3 3 4" xfId="4152" xr:uid="{4D68BE8B-84EE-483B-8A69-99C1CCE6EE55}"/>
    <cellStyle name="Currency [0] 3 3 4 2" xfId="5165" xr:uid="{B509CA96-082C-45EA-8AB1-7F1A887CAE1D}"/>
    <cellStyle name="Currency [0] 3 3 4 2 2" xfId="10377" xr:uid="{591A6218-41A3-43C0-B21F-857367508041}"/>
    <cellStyle name="Currency [0] 3 3 4 3" xfId="10378" xr:uid="{E5F7C184-0FCB-4A3B-A464-59620D65200F}"/>
    <cellStyle name="Currency [0] 3 3 5" xfId="4810" xr:uid="{900EB789-FA80-48B4-8E73-4E37940A81C9}"/>
    <cellStyle name="Currency [0] 3 3 5 2" xfId="10379" xr:uid="{DBED3988-30B9-427E-A43B-5DEADC58EE3D}"/>
    <cellStyle name="Currency [0] 3 3 6" xfId="10380" xr:uid="{2DF59DC1-B177-482D-868F-652C2795496C}"/>
    <cellStyle name="Currency [0] 3 3 7" xfId="10381" xr:uid="{A0743250-3C44-4776-8501-E7DD60FB69B9}"/>
    <cellStyle name="Currency [0] 3 4" xfId="3820" xr:uid="{86C74CC1-96BA-49DA-9CBB-5F1A9C9C2EB4}"/>
    <cellStyle name="Currency [0] 3 4 2" xfId="3965" xr:uid="{515C0FA9-D124-448C-88E1-0CA12A3EB65B}"/>
    <cellStyle name="Currency [0] 3 4 2 2" xfId="5027" xr:uid="{6932D79C-B1F3-4E48-BC90-B7B800DD110D}"/>
    <cellStyle name="Currency [0] 3 4 2 2 2" xfId="10382" xr:uid="{9D99C912-C540-4E61-9CDE-69C2130B1CF9}"/>
    <cellStyle name="Currency [0] 3 4 2 3" xfId="10383" xr:uid="{FE2AE039-548F-437B-B457-CB7646356AAB}"/>
    <cellStyle name="Currency [0] 3 4 3" xfId="4939" xr:uid="{A378322C-89F2-4757-A9FC-001908EACE67}"/>
    <cellStyle name="Currency [0] 3 4 3 2" xfId="10384" xr:uid="{5A034893-A124-4D62-96E6-4ADDF3132F07}"/>
    <cellStyle name="Currency [0] 3 4 4" xfId="10385" xr:uid="{4AF199F7-B384-4B7A-A650-C4A59A4A67E0}"/>
    <cellStyle name="Currency [0] 3 4 5" xfId="10386" xr:uid="{56DB7863-106C-43D4-98B1-BA8DB8812C8B}"/>
    <cellStyle name="Currency [0] 3 5" xfId="3948" xr:uid="{BE60A098-F0A5-48B5-B3F5-020233B4F78D}"/>
    <cellStyle name="Currency [0] 3 5 2" xfId="5010" xr:uid="{1BD1781F-212D-4F26-A88C-1347703508CD}"/>
    <cellStyle name="Currency [0] 3 5 2 2" xfId="10387" xr:uid="{03EA3B6E-D2A6-4A81-BA46-BC355F90EAC4}"/>
    <cellStyle name="Currency [0] 3 5 3" xfId="10388" xr:uid="{6D1EBD50-111D-4460-95D7-AEC51AF67062}"/>
    <cellStyle name="Currency [0] 3 6" xfId="4029" xr:uid="{DDEC79DC-BABF-480C-BDB0-2A420DE158F6}"/>
    <cellStyle name="Currency [0] 3 6 2" xfId="5076" xr:uid="{C7B25CE6-67E4-462F-8A8B-DD8B905A4CCF}"/>
    <cellStyle name="Currency [0] 3 6 2 2" xfId="10389" xr:uid="{D4708870-C069-4FCC-AB35-07B22A17ED68}"/>
    <cellStyle name="Currency [0] 3 6 3" xfId="10390" xr:uid="{D648FAD5-C349-43E7-A23B-4E5F3DAAD310}"/>
    <cellStyle name="Currency [0] 3 7" xfId="4113" xr:uid="{D2EB9E17-D30A-4844-93C4-AC0728950BF0}"/>
    <cellStyle name="Currency [0] 3 7 2" xfId="5131" xr:uid="{E7BB3C19-CF66-4A68-AD7E-22FD5E3A86A2}"/>
    <cellStyle name="Currency [0] 3 7 2 2" xfId="10391" xr:uid="{4F4684D5-7416-4745-9791-554299D61F55}"/>
    <cellStyle name="Currency [0] 3 7 3" xfId="10392" xr:uid="{C6352204-97CB-49D0-AADF-D5BA1EF19FDD}"/>
    <cellStyle name="Currency [0] 3 8" xfId="4771" xr:uid="{096DC895-9E54-4770-A4B8-78883A8B5D89}"/>
    <cellStyle name="Currency [0] 3 8 2" xfId="10393" xr:uid="{F792979B-2828-4B0F-A89C-69BD0A0A38E5}"/>
    <cellStyle name="Currency [0] 3 9" xfId="10394" xr:uid="{A76E89CA-A83D-4690-BDED-10BF720EC0A2}"/>
    <cellStyle name="Currency [0] 4" xfId="89" xr:uid="{98B0415A-B502-4DDF-AABA-4EC0E31653C0}"/>
    <cellStyle name="Currency [0] 4 10" xfId="10395" xr:uid="{5C957A68-C1C5-4DEC-96AC-114CDB764BC5}"/>
    <cellStyle name="Currency [0] 4 2" xfId="399" xr:uid="{787AB019-730B-4BC2-8415-89152364CD03}"/>
    <cellStyle name="Currency [0] 4 2 2" xfId="3959" xr:uid="{DB603443-9F3F-4F45-8745-9E11DF2B1E02}"/>
    <cellStyle name="Currency [0] 4 2 2 2" xfId="5021" xr:uid="{7AD9425D-34E3-442F-A548-526EA374BF7D}"/>
    <cellStyle name="Currency [0] 4 2 2 2 2" xfId="10396" xr:uid="{39308771-58C1-4B22-9C28-84B425461DE5}"/>
    <cellStyle name="Currency [0] 4 2 2 3" xfId="10397" xr:uid="{6B146EE2-6DA2-4869-942C-FBF8EE32EA3E}"/>
    <cellStyle name="Currency [0] 4 2 3" xfId="4063" xr:uid="{B72305ED-EB85-492A-9DCC-FABD3CC7F537}"/>
    <cellStyle name="Currency [0] 4 2 3 2" xfId="5105" xr:uid="{9F6DA564-D228-4281-95B4-7C6A4CCFD75B}"/>
    <cellStyle name="Currency [0] 4 2 3 2 2" xfId="10398" xr:uid="{68C45A45-7439-49D3-9CE6-6499944DE1F3}"/>
    <cellStyle name="Currency [0] 4 2 3 3" xfId="10399" xr:uid="{10F8F2D9-48D1-4358-B672-556FBD65A2D3}"/>
    <cellStyle name="Currency [0] 4 2 4" xfId="4147" xr:uid="{DDE0E7BF-31CD-4CAB-8576-CFF6CA528ABF}"/>
    <cellStyle name="Currency [0] 4 2 4 2" xfId="5160" xr:uid="{91A7976E-B37C-4862-A74C-C374703D91B2}"/>
    <cellStyle name="Currency [0] 4 2 4 2 2" xfId="10400" xr:uid="{5A5DBB43-001F-48AE-AC14-38D7A5954631}"/>
    <cellStyle name="Currency [0] 4 2 4 3" xfId="10401" xr:uid="{89CDEF54-0386-40CB-9680-B4A09BFCD904}"/>
    <cellStyle name="Currency [0] 4 2 5" xfId="4805" xr:uid="{003593EF-4807-46D6-BF1A-AF0607E5732C}"/>
    <cellStyle name="Currency [0] 4 2 5 2" xfId="10402" xr:uid="{8E0CDCEF-D102-434F-99F5-9349EB955729}"/>
    <cellStyle name="Currency [0] 4 2 6" xfId="10403" xr:uid="{2C83F22D-EC90-4639-9BF3-446CF0C0EF67}"/>
    <cellStyle name="Currency [0] 4 2 7" xfId="10404" xr:uid="{29D60430-50B3-4921-B16D-05A91E38115F}"/>
    <cellStyle name="Currency [0] 4 3" xfId="3823" xr:uid="{450F934B-7D7F-4AEF-B421-44FE706B1217}"/>
    <cellStyle name="Currency [0] 4 3 2" xfId="3968" xr:uid="{1D61B9A0-A335-4677-A49F-C2E5E3EB5EE2}"/>
    <cellStyle name="Currency [0] 4 3 2 2" xfId="5030" xr:uid="{4F674026-2DD5-460B-9DD3-E56A10633DD2}"/>
    <cellStyle name="Currency [0] 4 3 2 2 2" xfId="10405" xr:uid="{085080DF-6768-4BDC-A34C-1DA6B8E1261E}"/>
    <cellStyle name="Currency [0] 4 3 2 3" xfId="10406" xr:uid="{D4A445AF-FE8B-4F4F-9D95-405CC14E0516}"/>
    <cellStyle name="Currency [0] 4 3 3" xfId="4942" xr:uid="{84D722E5-B510-42C3-91B1-90BE86771411}"/>
    <cellStyle name="Currency [0] 4 3 3 2" xfId="10407" xr:uid="{88E92A56-A3B0-4587-BA08-72C5071B6D9B}"/>
    <cellStyle name="Currency [0] 4 3 4" xfId="10408" xr:uid="{D5CB7A54-EAF5-4981-A422-77B4B8B6017C}"/>
    <cellStyle name="Currency [0] 4 3 5" xfId="10409" xr:uid="{F4F28D35-8591-4836-BF19-D68CD84D96FD}"/>
    <cellStyle name="Currency [0] 4 4" xfId="3852" xr:uid="{D8EFA425-3161-4389-8618-58E6228F1A00}"/>
    <cellStyle name="Currency [0] 4 4 2" xfId="3982" xr:uid="{658234D3-3F2D-4600-95B1-8D432F760A1C}"/>
    <cellStyle name="Currency [0] 4 4 2 2" xfId="5044" xr:uid="{C36519E5-6799-4D86-B36B-85B7C31567D7}"/>
    <cellStyle name="Currency [0] 4 4 2 2 2" xfId="10410" xr:uid="{6C282C5B-6FA1-4E69-BF41-7CA98AB5841B}"/>
    <cellStyle name="Currency [0] 4 4 2 3" xfId="10411" xr:uid="{E30A28FF-A45F-4EEB-B45D-74A77048EF61}"/>
    <cellStyle name="Currency [0] 4 4 3" xfId="4949" xr:uid="{A9D06475-619A-4EDC-8396-FB8F41578BE1}"/>
    <cellStyle name="Currency [0] 4 4 3 2" xfId="10412" xr:uid="{AE8D762D-14EF-4053-B212-2FB8E95BDCF0}"/>
    <cellStyle name="Currency [0] 4 4 4" xfId="10413" xr:uid="{BAD5FE06-580D-4B1B-B7C8-913DE551DB8E}"/>
    <cellStyle name="Currency [0] 4 4 5" xfId="10414" xr:uid="{60FE9B39-5338-4653-930C-139B69531590}"/>
    <cellStyle name="Currency [0] 4 5" xfId="3942" xr:uid="{B407DD8A-13E2-4489-ADD3-F8B141A45091}"/>
    <cellStyle name="Currency [0] 4 5 2" xfId="5004" xr:uid="{BD0AF294-6771-455E-B4FE-E8B2ABBA775F}"/>
    <cellStyle name="Currency [0] 4 5 2 2" xfId="10415" xr:uid="{A0520FE9-2324-4603-8FFC-3DB402EDA67D}"/>
    <cellStyle name="Currency [0] 4 5 3" xfId="10416" xr:uid="{84F58071-5A00-4AA5-BC20-C74741E41D2A}"/>
    <cellStyle name="Currency [0] 4 6" xfId="4039" xr:uid="{D34963C7-47F4-4420-B456-7E9B9379A402}"/>
    <cellStyle name="Currency [0] 4 6 2" xfId="5081" xr:uid="{6B3F9AD8-0214-4EA4-95D4-CBECAD76CF03}"/>
    <cellStyle name="Currency [0] 4 6 2 2" xfId="10417" xr:uid="{5F9324A6-850C-4C5D-8317-066AE3BDC107}"/>
    <cellStyle name="Currency [0] 4 6 3" xfId="10418" xr:uid="{55ED57C7-8E3D-4742-B87F-AD592183BB7A}"/>
    <cellStyle name="Currency [0] 4 7" xfId="4123" xr:uid="{50DAB8B3-9CD3-41DD-B992-F1DD1E3E492D}"/>
    <cellStyle name="Currency [0] 4 7 2" xfId="5136" xr:uid="{D0FCE204-3650-4823-9E25-929C3683B4F4}"/>
    <cellStyle name="Currency [0] 4 7 2 2" xfId="10419" xr:uid="{1CFF0FCE-E133-431E-AF1C-D29134EE788B}"/>
    <cellStyle name="Currency [0] 4 7 3" xfId="10420" xr:uid="{64F42D0D-20FA-43C0-896F-D295A947FAB4}"/>
    <cellStyle name="Currency [0] 4 8" xfId="4781" xr:uid="{D1571F97-F82C-45D0-AFB5-73E30F03070F}"/>
    <cellStyle name="Currency [0] 4 8 2" xfId="10421" xr:uid="{B47B70E3-09B1-410B-A6B2-1EDC89C8D605}"/>
    <cellStyle name="Currency [0] 4 9" xfId="10422" xr:uid="{C7A0B5B5-A087-4DC4-8DD2-AC9874C9FBF5}"/>
    <cellStyle name="Currency [0] 5" xfId="385" xr:uid="{0CB649CF-F765-43B9-A576-E78BDDFA719F}"/>
    <cellStyle name="Currency [0] 5 2" xfId="4006" xr:uid="{29F584CB-B973-4E28-8FE6-A5E0B7BA9FF4}"/>
    <cellStyle name="Currency [0] 5 2 2" xfId="5068" xr:uid="{F07DBF6E-90CD-4D9B-9D8B-538C6869BDB4}"/>
    <cellStyle name="Currency [0] 5 2 2 2" xfId="10423" xr:uid="{BAA884ED-E8CD-4CC4-9549-70366A0ED654}"/>
    <cellStyle name="Currency [0] 5 2 3" xfId="10424" xr:uid="{9528FB93-64F4-4638-A880-9EC2A562DCB4}"/>
    <cellStyle name="Currency [0] 5 3" xfId="4090" xr:uid="{E26EFE44-F4BA-44D9-80CF-F51A4FA0435D}"/>
    <cellStyle name="Currency [0] 5 3 2" xfId="5123" xr:uid="{A5A6A491-0D6D-4B45-A33C-E92FB67ABC20}"/>
    <cellStyle name="Currency [0] 5 3 2 2" xfId="10425" xr:uid="{93F2607C-953C-41F8-89E0-AB9D71F74637}"/>
    <cellStyle name="Currency [0] 5 3 3" xfId="10426" xr:uid="{0AE9E8E5-5776-4528-BEB9-45BB4DF585AB}"/>
    <cellStyle name="Currency [0] 5 4" xfId="4748" xr:uid="{7F0DEC21-68FE-4ED5-8933-B07153BF4558}"/>
    <cellStyle name="Currency [0] 5 4 2" xfId="10427" xr:uid="{5D9F4B54-F4B5-4570-9819-FF59A46DACD4}"/>
    <cellStyle name="Currency [0] 5 5" xfId="10428" xr:uid="{11E64557-BF2A-4929-9C1A-456B618212CE}"/>
    <cellStyle name="Currency [0] 5 6" xfId="10429" xr:uid="{62D155ED-0F34-4E52-865E-29005266C754}"/>
    <cellStyle name="Currency [0] 6" xfId="648" xr:uid="{E6B32865-CDEA-402D-BBF7-583130DF3FAB}"/>
    <cellStyle name="Currency [0] 6 2" xfId="4183" xr:uid="{D608762E-F823-467F-98BB-F626BF8636C7}"/>
    <cellStyle name="Currency [0] 6 2 2" xfId="5194" xr:uid="{6318A8EF-D7E4-4B1F-A91D-DFC9CA62AFFE}"/>
    <cellStyle name="Currency [0] 6 2 2 2" xfId="10430" xr:uid="{34FDB12C-F209-4567-B952-86BBB0878D73}"/>
    <cellStyle name="Currency [0] 6 2 3" xfId="10431" xr:uid="{CD3A9309-4EFC-4F85-817D-0A7D45A60CC3}"/>
    <cellStyle name="Currency [0] 6 3" xfId="4849" xr:uid="{B23EC106-CAD0-4CAA-92B7-2C82435F3EAD}"/>
    <cellStyle name="Currency [0] 6 3 2" xfId="10432" xr:uid="{3E2DA4E1-CC1E-473E-AE99-2DF45AFB21FF}"/>
    <cellStyle name="Currency [0] 6 4" xfId="10433" xr:uid="{97F3496D-6B8A-4C4F-9E1E-CFF4EA064AF2}"/>
    <cellStyle name="Currency [0] 7" xfId="730" xr:uid="{B431B713-E298-46D9-BCA3-9488083F80AA}"/>
    <cellStyle name="Currency [0] 7 2" xfId="4192" xr:uid="{96A20732-FE5A-48F9-AD84-016C58F179EF}"/>
    <cellStyle name="Currency [0] 7 2 2" xfId="5202" xr:uid="{1C56D6A9-77C0-43AC-90C8-52369829CCAB}"/>
    <cellStyle name="Currency [0] 7 2 2 2" xfId="10434" xr:uid="{27A39C38-FA0D-4832-8291-6468742752A4}"/>
    <cellStyle name="Currency [0] 7 2 3" xfId="10435" xr:uid="{48D4B512-3C07-44C4-B1B7-213944AED28A}"/>
    <cellStyle name="Currency [0] 7 3" xfId="4864" xr:uid="{6D923378-F154-4BE1-939F-DCA98DF649AB}"/>
    <cellStyle name="Currency [0] 7 3 2" xfId="10436" xr:uid="{6C311A81-5FA6-4A70-9CDA-239AFEB9C9ED}"/>
    <cellStyle name="Currency [0] 7 4" xfId="10437" xr:uid="{373891D6-5B15-48BF-951B-03C2AE89EF32}"/>
    <cellStyle name="Currency [0] 8" xfId="597" xr:uid="{CB4DB304-9D15-43FD-AB5B-3C3C986F8824}"/>
    <cellStyle name="Currency [0] 8 2" xfId="4179" xr:uid="{DB596975-B8C7-49D3-9077-B04416D61431}"/>
    <cellStyle name="Currency [0] 8 2 2" xfId="5190" xr:uid="{43FFDCCB-245F-4151-B5F9-CD1A4DDC4E1E}"/>
    <cellStyle name="Currency [0] 8 2 2 2" xfId="10438" xr:uid="{972C3AD3-70C4-4C39-8333-7F058BA1CE16}"/>
    <cellStyle name="Currency [0] 8 2 3" xfId="10439" xr:uid="{8F368835-9B19-45A6-ACD5-F3F132DE982E}"/>
    <cellStyle name="Currency [0] 8 3" xfId="4842" xr:uid="{497F2D4F-5F37-4362-AD16-80633161741B}"/>
    <cellStyle name="Currency [0] 8 3 2" xfId="10440" xr:uid="{46CA8FEB-0C48-4275-BD1E-1AC5095FEC8B}"/>
    <cellStyle name="Currency [0] 8 4" xfId="10441" xr:uid="{62E7B197-E2C0-4648-9CF5-E59CCD26E37A}"/>
    <cellStyle name="Currency [0] 9" xfId="434" xr:uid="{698D3507-297B-4394-83C1-9C4121434ABF}"/>
    <cellStyle name="Currency [0] 9 2" xfId="4156" xr:uid="{228C093A-8C88-491D-BFBC-CFB05F519C52}"/>
    <cellStyle name="Currency [0] 9 2 2" xfId="5169" xr:uid="{EA3BF641-8EC3-4A3F-BEB2-EFB9D6DCF617}"/>
    <cellStyle name="Currency [0] 9 2 2 2" xfId="10442" xr:uid="{D1753810-ABF1-4063-B831-4BE443792AA6}"/>
    <cellStyle name="Currency [0] 9 2 3" xfId="10443" xr:uid="{E4E8BB98-22A2-4317-B4FB-3241CEFA1820}"/>
    <cellStyle name="Currency [0] 9 3" xfId="4814" xr:uid="{3F9F9FA5-9629-4CEA-B3B7-BC75BAE7B6EF}"/>
    <cellStyle name="Currency [0] 9 3 2" xfId="10444" xr:uid="{1CFD6344-DB24-44A1-9FAE-50581EFC83A7}"/>
    <cellStyle name="Currency [0] 9 4" xfId="10445" xr:uid="{C51B339A-A466-4EA2-B15D-95A2507BD6B9}"/>
    <cellStyle name="Currency [0]_Ark1" xfId="5566" xr:uid="{CFA876A5-E0E3-46EF-AE29-5C584E0EE1D4}"/>
    <cellStyle name="Currency [00]" xfId="185" xr:uid="{AB187B1A-A337-482F-9686-8E381C0D37AA}"/>
    <cellStyle name="Currency 10" xfId="494" xr:uid="{5B89DAEA-9048-494F-9CA5-AD151B610F16}"/>
    <cellStyle name="Currency 10 2" xfId="4165" xr:uid="{7AC5A1AA-FB38-4B9B-BCF2-113B74E67F16}"/>
    <cellStyle name="Currency 10 2 2" xfId="5177" xr:uid="{6DD7EC91-4B1D-4FA8-A803-9A19B141B5A8}"/>
    <cellStyle name="Currency 10 2 2 2" xfId="10446" xr:uid="{F978B3AE-E409-421C-A5AB-B77D55ABB7C8}"/>
    <cellStyle name="Currency 10 2 3" xfId="10447" xr:uid="{AF73F503-74E7-4DEF-AE47-F11D7EEFB755}"/>
    <cellStyle name="Currency 10 3" xfId="4825" xr:uid="{01F238AC-5A39-4CF1-8C58-6DE1154AEB5D}"/>
    <cellStyle name="Currency 10 3 2" xfId="10448" xr:uid="{2C016A02-44ED-4CBD-9291-B55AA68B7175}"/>
    <cellStyle name="Currency 10 4" xfId="10449" xr:uid="{F47F9AAC-7399-4032-8324-DBA03D0A2975}"/>
    <cellStyle name="Currency 11" xfId="593" xr:uid="{E6829799-4B33-496B-B935-E61534E1744F}"/>
    <cellStyle name="Currency 11 2" xfId="4177" xr:uid="{0FDBCE57-EEA7-444E-B459-6C8F998FF911}"/>
    <cellStyle name="Currency 11 2 2" xfId="5188" xr:uid="{C6A59302-B24B-42B5-90A5-0E98212A97D1}"/>
    <cellStyle name="Currency 11 2 2 2" xfId="10450" xr:uid="{23905AC4-4A33-4CC0-B67F-AAF2BDC78F2C}"/>
    <cellStyle name="Currency 11 2 3" xfId="10451" xr:uid="{1A1D22EE-CAB7-40BE-91AF-2DFB036204AC}"/>
    <cellStyle name="Currency 11 3" xfId="4840" xr:uid="{235A1167-7CDF-4896-9C97-E03A358568A9}"/>
    <cellStyle name="Currency 11 3 2" xfId="10452" xr:uid="{1DE12E92-A838-4B6D-8ED3-2A6EE5D1D89C}"/>
    <cellStyle name="Currency 11 4" xfId="10453" xr:uid="{147AF275-DB9D-44A0-AA97-4F0D994EC27E}"/>
    <cellStyle name="Currency 12" xfId="436" xr:uid="{2D3722A2-932A-4F3A-8164-0FCEC2838BC6}"/>
    <cellStyle name="Currency 12 2" xfId="4158" xr:uid="{904EC80A-25D2-46B1-B8E1-8E7B765AF519}"/>
    <cellStyle name="Currency 12 2 2" xfId="5171" xr:uid="{3040B38D-3B7E-43AD-8494-93C286B57295}"/>
    <cellStyle name="Currency 12 2 2 2" xfId="10454" xr:uid="{2A86A7EF-A936-4CFD-9CF0-0019E43D6DA9}"/>
    <cellStyle name="Currency 12 2 3" xfId="10455" xr:uid="{EAE2EF1F-1BDC-4B5A-A5DE-45F59D9CC5F1}"/>
    <cellStyle name="Currency 12 3" xfId="4816" xr:uid="{5CDA95C7-9088-4CA2-8F3A-F40145333AB7}"/>
    <cellStyle name="Currency 12 3 2" xfId="10456" xr:uid="{C3A71E79-4DEE-45E8-9BF0-862FAC5E223A}"/>
    <cellStyle name="Currency 12 4" xfId="10457" xr:uid="{7BE9B13E-82D5-44FB-A8C4-C0B5ADA4C0FF}"/>
    <cellStyle name="Currency 13" xfId="572" xr:uid="{84C93ED7-2D11-4CC8-8008-94FFB4B5DD87}"/>
    <cellStyle name="Currency 13 2" xfId="4175" xr:uid="{DF98030D-F6DF-4D9B-AE29-90B7C96ABC82}"/>
    <cellStyle name="Currency 13 2 2" xfId="5186" xr:uid="{5C668730-B37D-4629-A236-EE0A84147433}"/>
    <cellStyle name="Currency 13 2 2 2" xfId="10458" xr:uid="{24537A3F-0307-411D-8EB3-47D61A058EF2}"/>
    <cellStyle name="Currency 13 2 3" xfId="10459" xr:uid="{C3C77BC6-3CAC-48C0-A381-55B3C564FD37}"/>
    <cellStyle name="Currency 13 3" xfId="4837" xr:uid="{8BA74C22-48BB-4731-B75B-94C5D16B9359}"/>
    <cellStyle name="Currency 13 3 2" xfId="10460" xr:uid="{F717796E-44FD-4A6C-A017-2F9AD5C432A1}"/>
    <cellStyle name="Currency 13 4" xfId="10461" xr:uid="{071F7EFC-ABCD-427D-9983-99B4BB9CDABC}"/>
    <cellStyle name="Currency 14" xfId="530" xr:uid="{2E3F4B80-1567-42D8-96A4-0AD789B10EF7}"/>
    <cellStyle name="Currency 14 2" xfId="4170" xr:uid="{C98AB4CA-67BB-4CE4-9544-4DA4F80B2FE5}"/>
    <cellStyle name="Currency 14 2 2" xfId="5182" xr:uid="{2C491A04-018C-4F96-9256-CC974C5EEBC0}"/>
    <cellStyle name="Currency 14 2 2 2" xfId="10462" xr:uid="{696BF217-A0F6-4B6D-A9C0-1CAD6091BF7E}"/>
    <cellStyle name="Currency 14 2 3" xfId="10463" xr:uid="{678FD4DE-22E6-4CBB-8E06-140330D334BD}"/>
    <cellStyle name="Currency 14 3" xfId="4831" xr:uid="{A04BB3B4-4803-44AA-88B9-3E5163294ABB}"/>
    <cellStyle name="Currency 14 3 2" xfId="10464" xr:uid="{5C83ADFF-2323-487D-B147-F6DD73EAB313}"/>
    <cellStyle name="Currency 14 4" xfId="10465" xr:uid="{8E3F09F7-C8CD-4A66-9654-2B3C8A9F2A48}"/>
    <cellStyle name="Currency 15" xfId="699" xr:uid="{675BB5EB-5CC4-4165-B1CE-668F395F29D5}"/>
    <cellStyle name="Currency 15 2" xfId="4189" xr:uid="{54EEE8DE-536A-48AE-8583-40499478CFC2}"/>
    <cellStyle name="Currency 15 2 2" xfId="5200" xr:uid="{9C658C8F-E556-420C-B686-BB39EEC49BD4}"/>
    <cellStyle name="Currency 15 2 2 2" xfId="10466" xr:uid="{2AEE4AD3-C058-4504-80CE-546F7B5314AB}"/>
    <cellStyle name="Currency 15 2 3" xfId="10467" xr:uid="{E9A9F061-49D1-48B1-91ED-FF12886DED81}"/>
    <cellStyle name="Currency 15 3" xfId="4857" xr:uid="{BCFA81A4-856F-45C0-BFDE-6D4345610ADE}"/>
    <cellStyle name="Currency 15 3 2" xfId="10468" xr:uid="{BCF28ECC-6758-4CB4-832E-BE3BE84FD4E2}"/>
    <cellStyle name="Currency 15 4" xfId="10469" xr:uid="{30C64FE1-3A81-44EB-98E0-FB48A346FD95}"/>
    <cellStyle name="Currency 16" xfId="561" xr:uid="{C82FA537-6F51-48DE-AB67-66811CDE71F0}"/>
    <cellStyle name="Currency 16 2" xfId="4835" xr:uid="{F27AD063-ADA3-4964-B92D-D19A81C2F248}"/>
    <cellStyle name="Currency 16 2 2" xfId="10470" xr:uid="{CF08926F-F314-429E-A556-754161845305}"/>
    <cellStyle name="Currency 16 3" xfId="10471" xr:uid="{2303D0D3-496C-453E-A7CF-B3D61BC045B4}"/>
    <cellStyle name="Currency 17" xfId="444" xr:uid="{2C7B8FB4-81DA-4EFE-8940-A96C44154C94}"/>
    <cellStyle name="Currency 17 2" xfId="4817" xr:uid="{D8E0BFA4-96ED-477F-A84B-F63021E0D4F1}"/>
    <cellStyle name="Currency 17 2 2" xfId="10472" xr:uid="{610857BF-43B9-4DD8-BC0E-9B1ABAC464FE}"/>
    <cellStyle name="Currency 17 3" xfId="10473" xr:uid="{E33426D3-6DEA-4441-A5FB-11742D9AAE72}"/>
    <cellStyle name="Currency 18" xfId="657" xr:uid="{354B2FCD-2D3D-465D-AA41-E5C958710553}"/>
    <cellStyle name="Currency 18 2" xfId="4854" xr:uid="{F341634E-E82B-48B2-A390-5C4B2658602B}"/>
    <cellStyle name="Currency 18 2 2" xfId="10474" xr:uid="{A8DBCB29-3539-41F5-A24F-B6147247B5C3}"/>
    <cellStyle name="Currency 18 2 2 2" xfId="21163" xr:uid="{E339376C-C485-4D7E-AF6B-1963E008E3A5}"/>
    <cellStyle name="Currency 18 2 2 2 3" xfId="27596" xr:uid="{F6F4F095-AA36-443E-90B9-0F9F5A7B35AC}"/>
    <cellStyle name="Currency 18 2 2 2 4" xfId="24723" xr:uid="{D16B8223-DF93-4ACE-B215-BB795524E373}"/>
    <cellStyle name="Currency 18 2 3" xfId="21531" xr:uid="{54CCE581-650D-4A4E-B483-AC5294BF6AFE}"/>
    <cellStyle name="Currency 18 2 3 3" xfId="27956" xr:uid="{41973FC4-2761-465A-9F49-9C18FDE56773}"/>
    <cellStyle name="Currency 18 2 3 4" xfId="25083" xr:uid="{3BF78C39-986D-4472-B898-D9E5CFD6090E}"/>
    <cellStyle name="Currency 18 2 4" xfId="20808" xr:uid="{8B4FB2B6-16B9-42D6-BADD-949D95C7C0C7}"/>
    <cellStyle name="Currency 18 2 4 2" xfId="32342" xr:uid="{D56804AF-F099-4DCD-B99A-C403FF7F4299}"/>
    <cellStyle name="Currency 18 2 4 3" xfId="27246" xr:uid="{05452FCC-D5DC-476A-92F8-4583582AEC90}"/>
    <cellStyle name="Currency 18 2 4 4" xfId="24373" xr:uid="{7B3088F2-55A3-4814-93C2-54E5F7ED4EA8}"/>
    <cellStyle name="Currency 18 3" xfId="10475" xr:uid="{9D1D7E6A-6378-4D2B-ADD9-FD31F83B2EEE}"/>
    <cellStyle name="Currency 18 3 2" xfId="21007" xr:uid="{64F195DF-D9BE-42E2-A180-6376CDA4B28C}"/>
    <cellStyle name="Currency 18 3 2 2" xfId="32536" xr:uid="{3B5CF009-49CE-4443-A1BC-4AC48F9D376E}"/>
    <cellStyle name="Currency 18 3 2 3" xfId="27440" xr:uid="{E69D448F-B0EB-458E-8616-2650D71A7F00}"/>
    <cellStyle name="Currency 18 3 2 4" xfId="24567" xr:uid="{0933748F-CD3A-42EB-8521-8483D4D88D96}"/>
    <cellStyle name="Currency 18 4" xfId="21374" xr:uid="{1C2B385F-90E1-47E8-83B4-EDF921E6C96E}"/>
    <cellStyle name="Currency 18 4 3" xfId="27799" xr:uid="{81610472-FEB6-48DA-B940-4C813FDF181F}"/>
    <cellStyle name="Currency 18 4 4" xfId="24926" xr:uid="{F34C7D34-0456-45ED-8227-AF47300A4499}"/>
    <cellStyle name="Currency 18 5" xfId="20695" xr:uid="{3EC03C86-C734-4BB3-8007-C2F848E77F37}"/>
    <cellStyle name="Currency 18 5 2" xfId="32229" xr:uid="{E1BEDA64-4391-460C-B415-1C42600B6D2C}"/>
    <cellStyle name="Currency 18 5 3" xfId="27133" xr:uid="{E59E96D7-5202-4F03-9226-4ABB4B9E904E}"/>
    <cellStyle name="Currency 18 5 4" xfId="24260" xr:uid="{98491194-94DB-4A0B-BB5E-3374B92B82B3}"/>
    <cellStyle name="Currency 18_Valuta beregning" xfId="10476" xr:uid="{50581804-7FC7-4700-8F3A-20A1B6768896}"/>
    <cellStyle name="Currency 19" xfId="3774" xr:uid="{6B87B983-3D37-4C4B-AB8E-F6FE91165D2B}"/>
    <cellStyle name="Currency 19 2" xfId="4930" xr:uid="{272B798C-6E63-412E-AADD-DA6F7C3710FF}"/>
    <cellStyle name="Currency 19 2 2" xfId="10477" xr:uid="{85BCF9F1-302B-4E7D-82C6-FC43B0C3FFFA}"/>
    <cellStyle name="Currency 19 2 2 2" xfId="21214" xr:uid="{CCBEC2A3-29B9-4369-92F4-2780DB59F0A4}"/>
    <cellStyle name="Currency 19 2 2 2 3" xfId="27647" xr:uid="{0E8E26C4-6CBB-44F7-BA04-028680E2AF28}"/>
    <cellStyle name="Currency 19 2 2 2 4" xfId="24774" xr:uid="{29FEB10B-DA07-41CB-ACC4-B613C5B70B94}"/>
    <cellStyle name="Currency 19 2 3" xfId="21582" xr:uid="{151C4016-1DBE-4B34-A406-739FF608FB82}"/>
    <cellStyle name="Currency 19 2 3 3" xfId="28007" xr:uid="{ED0ECEA4-BBC1-459C-9620-F4A6CF36B8BB}"/>
    <cellStyle name="Currency 19 2 3 4" xfId="25134" xr:uid="{5D923834-6766-4056-B6FA-4D2DAC44497A}"/>
    <cellStyle name="Currency 19 2 4" xfId="20856" xr:uid="{0353F498-88B1-40FB-A970-6544FAFFA36D}"/>
    <cellStyle name="Currency 19 2 4 2" xfId="32390" xr:uid="{F655DFE5-D42A-42A9-A4EB-FC9FEE649AC9}"/>
    <cellStyle name="Currency 19 2 4 3" xfId="27294" xr:uid="{E17AC891-DDA1-493C-B6A7-F373991F054B}"/>
    <cellStyle name="Currency 19 2 4 4" xfId="24421" xr:uid="{BB2D822B-CEB8-4F45-9BE4-C19FF4E43ADF}"/>
    <cellStyle name="Currency 19 3" xfId="10478" xr:uid="{C5E70D3C-2F16-4D72-8C7E-E320759B610C}"/>
    <cellStyle name="Currency 19 3 2" xfId="21056" xr:uid="{DC70EE70-2036-44F0-8588-62B5D06A23AD}"/>
    <cellStyle name="Currency 19 3 2 2" xfId="32585" xr:uid="{5C19C6CB-8ADB-46A8-A0E1-8B4DA6113F77}"/>
    <cellStyle name="Currency 19 3 2 3" xfId="27489" xr:uid="{A7F7BF92-D718-4358-AFD8-C2419DDD7B5A}"/>
    <cellStyle name="Currency 19 3 2 4" xfId="24616" xr:uid="{08BC265C-757F-4296-8023-9E75F0200C20}"/>
    <cellStyle name="Currency 19 4" xfId="21424" xr:uid="{54B3C637-4FA4-4C0C-A670-DCF8BC8B4BF2}"/>
    <cellStyle name="Currency 19 4 3" xfId="27849" xr:uid="{9CD36B8F-67AE-4928-99D9-C62E5FC54A55}"/>
    <cellStyle name="Currency 19 4 4" xfId="24976" xr:uid="{623AC6C9-9B5E-41E2-A428-730CE0CF6590}"/>
    <cellStyle name="Currency 19 5" xfId="20730" xr:uid="{858377DC-BF54-497C-AFB6-A92DE696C23D}"/>
    <cellStyle name="Currency 19 5 2" xfId="32264" xr:uid="{40368139-FFC3-4533-9D94-CFC959FDBC19}"/>
    <cellStyle name="Currency 19 5 3" xfId="27168" xr:uid="{CE9AC7C1-B3AA-4386-BECB-321241DA27F6}"/>
    <cellStyle name="Currency 19 5 4" xfId="24295" xr:uid="{7E218466-A5C4-45F6-947F-ED60C19FD0A6}"/>
    <cellStyle name="Currency 19_Valuta beregning" xfId="10479" xr:uid="{1DC5B70E-EB04-4893-B073-8EA52C1B67FA}"/>
    <cellStyle name="Currency 2" xfId="81" xr:uid="{EB3F06BF-4249-489B-BCF3-D2DF01ADAC23}"/>
    <cellStyle name="Currency 2 10" xfId="10481" xr:uid="{BAD76C5F-C0D0-407B-808E-07205553BBEC}"/>
    <cellStyle name="Currency 2 11" xfId="10480" xr:uid="{D5B4EF63-C217-44EA-BD5F-78A8BFC8E962}"/>
    <cellStyle name="Currency 2 12" xfId="8798" xr:uid="{BBA2AC72-420B-43F7-AAD2-EF6A6DFF0B80}"/>
    <cellStyle name="Currency 2 12 2" xfId="26088" xr:uid="{949F6885-5D79-4122-8FB5-27AEE1F0FA4C}"/>
    <cellStyle name="Currency 2 12 4" xfId="22420" xr:uid="{3ABD94C6-B33F-4266-9C8F-963E17A2577C}"/>
    <cellStyle name="Currency 2 13" xfId="31216" xr:uid="{A2220DDC-1DC8-44A6-AAF9-F10FDF1E1EB0}"/>
    <cellStyle name="Currency 2 2" xfId="379" xr:uid="{802DE430-0FF6-4D69-B297-F66B0E46EDD1}"/>
    <cellStyle name="Currency 2 2 2" xfId="3952" xr:uid="{3EFF2D38-4D1F-4EAE-9C6B-CC3183B5C9E0}"/>
    <cellStyle name="Currency 2 2 2 2" xfId="5014" xr:uid="{168127C5-F1CD-49A8-8D6F-1F455F8D607A}"/>
    <cellStyle name="Currency 2 2 2 2 2" xfId="10482" xr:uid="{1FF2554D-782F-4E7F-8375-F81A23E26CB0}"/>
    <cellStyle name="Currency 2 2 2 3" xfId="10483" xr:uid="{C729086C-91BE-4538-8531-C888A2E5B9EB}"/>
    <cellStyle name="Currency 2 2 3" xfId="4045" xr:uid="{A7FBC04D-9376-4B43-9A88-6323AF2B029C}"/>
    <cellStyle name="Currency 2 2 3 2" xfId="5087" xr:uid="{117D146A-E57B-4C50-B1AF-A8E260E40FED}"/>
    <cellStyle name="Currency 2 2 3 2 2" xfId="10484" xr:uid="{D0551CA0-DEEA-4CAD-BF8D-3C374A28FED5}"/>
    <cellStyle name="Currency 2 2 3 3" xfId="10485" xr:uid="{DA3EDCA2-B6E8-4100-B445-10381B96B981}"/>
    <cellStyle name="Currency 2 2 4" xfId="4129" xr:uid="{B46A3C23-EFD8-4526-A03C-0913DBF3BB7C}"/>
    <cellStyle name="Currency 2 2 4 2" xfId="5142" xr:uid="{17C85EDB-CCAA-47BD-8B94-E2484B64ABD9}"/>
    <cellStyle name="Currency 2 2 4 2 2" xfId="10486" xr:uid="{B9AAC1FE-5929-4CDB-A6BC-71FB0EDB76FE}"/>
    <cellStyle name="Currency 2 2 4 3" xfId="10487" xr:uid="{4755885F-D86C-48F0-A6E8-C1D08D86EA3F}"/>
    <cellStyle name="Currency 2 2 5" xfId="4787" xr:uid="{FC973537-B648-4DA1-9697-59203AA2EF0C}"/>
    <cellStyle name="Currency 2 2 5 2" xfId="10488" xr:uid="{53DA1B67-C9DE-4079-9CF1-FC921B5DC8C4}"/>
    <cellStyle name="Currency 2 2 6" xfId="10489" xr:uid="{28D2F829-1E9A-46D8-B39D-83AFB05A5D9E}"/>
    <cellStyle name="Currency 2 2 7" xfId="10490" xr:uid="{8496A47F-4D44-4B58-ACB8-DA72A2D6B514}"/>
    <cellStyle name="Currency 2 3" xfId="404" xr:uid="{17574BF9-B7EA-4CB1-9E1C-D981FEEF6C56}"/>
    <cellStyle name="Currency 2 3 2" xfId="3987" xr:uid="{BBC5545A-B63E-4978-86A6-B9FCD213ECAE}"/>
    <cellStyle name="Currency 2 3 2 2" xfId="5049" xr:uid="{4A9CBCC3-B63A-4753-8144-8A8739836546}"/>
    <cellStyle name="Currency 2 3 2 2 2" xfId="10491" xr:uid="{D98A8FC7-D9C0-4369-B1A9-CBCD513D59D0}"/>
    <cellStyle name="Currency 2 3 2 3" xfId="10492" xr:uid="{65057D7B-35E0-40C5-AD5B-0FC84BA2FFE5}"/>
    <cellStyle name="Currency 2 3 3" xfId="4055" xr:uid="{88968D36-D0FE-4879-8773-A7C658BFA293}"/>
    <cellStyle name="Currency 2 3 3 2" xfId="5097" xr:uid="{61A5C888-9911-435E-A22F-F7AAC8DA6088}"/>
    <cellStyle name="Currency 2 3 3 2 2" xfId="10493" xr:uid="{41CAF91F-515F-4A7F-94CD-5D1560F93964}"/>
    <cellStyle name="Currency 2 3 3 3" xfId="10494" xr:uid="{BE0745DD-B67B-4058-B1E4-965C683133AF}"/>
    <cellStyle name="Currency 2 3 4" xfId="4139" xr:uid="{DD25562A-32C0-40BA-ADFE-442265420C82}"/>
    <cellStyle name="Currency 2 3 4 2" xfId="5152" xr:uid="{3F841D76-4406-4306-A64D-E9E7121E3675}"/>
    <cellStyle name="Currency 2 3 4 2 2" xfId="10495" xr:uid="{A0BA6350-39B9-46C5-BA40-792BE0F6BDAF}"/>
    <cellStyle name="Currency 2 3 4 3" xfId="10496" xr:uid="{1154A59B-F80B-4A10-96C7-24FDF4A90DD1}"/>
    <cellStyle name="Currency 2 3 5" xfId="4797" xr:uid="{17991F38-B5A7-4C18-90ED-A6DC2AA6F907}"/>
    <cellStyle name="Currency 2 3 5 2" xfId="10497" xr:uid="{D40A9693-8430-4692-A78C-F17DBFDA13CD}"/>
    <cellStyle name="Currency 2 3 6" xfId="10498" xr:uid="{D91354CB-CA7C-44E2-AABB-18E8D50556BF}"/>
    <cellStyle name="Currency 2 3 7" xfId="10499" xr:uid="{8C47575C-B53C-4BC5-8C78-F0903965AF91}"/>
    <cellStyle name="Currency 2 4" xfId="3874" xr:uid="{2295F0B2-1DF9-4922-9CB9-6940096B6719}"/>
    <cellStyle name="Currency 2 4 2" xfId="3988" xr:uid="{D445AB57-C671-4CF2-862E-2EA88702219B}"/>
    <cellStyle name="Currency 2 4 2 2" xfId="5050" xr:uid="{18819C73-92FA-48CE-A2A7-AB19CB8B66B4}"/>
    <cellStyle name="Currency 2 4 2 2 2" xfId="10500" xr:uid="{B2322E30-F072-4637-902F-6A7ED9582E3B}"/>
    <cellStyle name="Currency 2 4 2 3" xfId="10501" xr:uid="{4CE80FEF-43A1-464A-9C0C-AC7E54AE7804}"/>
    <cellStyle name="Currency 2 4 3" xfId="4953" xr:uid="{B875307B-73C6-420E-ABB8-530F724AA3EA}"/>
    <cellStyle name="Currency 2 4 3 2" xfId="10502" xr:uid="{E2366F3E-9D77-4DDC-AAF8-67E2AD73D723}"/>
    <cellStyle name="Currency 2 4 4" xfId="10503" xr:uid="{5F79A3C0-6187-4A98-8ACC-AAB00ED2C751}"/>
    <cellStyle name="Currency 2 4 5" xfId="10504" xr:uid="{86789594-A8CA-46C6-97F1-468B001F85FC}"/>
    <cellStyle name="Currency 2 5" xfId="3898" xr:uid="{96098DC1-816F-41A4-9FD6-69D8E84095C5}"/>
    <cellStyle name="Currency 2 5 2" xfId="4959" xr:uid="{B0161B2C-169C-43D8-BA07-DEFA5FB46506}"/>
    <cellStyle name="Currency 2 5 2 2" xfId="10505" xr:uid="{971F8A93-596C-49AB-87BB-AF63307BB92C}"/>
    <cellStyle name="Currency 2 5 3" xfId="10506" xr:uid="{1A2A500A-F599-4E5A-BBD0-B4C466CF6D08}"/>
    <cellStyle name="Currency 2 6" xfId="4000" xr:uid="{BAF050A0-5BED-4D24-A1FC-1533E7CE63AA}"/>
    <cellStyle name="Currency 2 6 2" xfId="5062" xr:uid="{B7B69C95-8723-4BFE-8A24-D9B7300F52B9}"/>
    <cellStyle name="Currency 2 6 2 2" xfId="10507" xr:uid="{B025956E-EB0F-42BE-BBC5-AFF675056D07}"/>
    <cellStyle name="Currency 2 6 3" xfId="10508" xr:uid="{EA7D598C-640F-439D-A11F-5A2F6B533C40}"/>
    <cellStyle name="Currency 2 7" xfId="4084" xr:uid="{50615A78-B28A-4BA2-90AF-0583E6E4FC9F}"/>
    <cellStyle name="Currency 2 7 2" xfId="5117" xr:uid="{21B5465D-4809-43E9-93C1-88EDFE23FB66}"/>
    <cellStyle name="Currency 2 7 2 2" xfId="10509" xr:uid="{4D67236E-3663-4FF2-85FC-4D3D0129F960}"/>
    <cellStyle name="Currency 2 7 3" xfId="10510" xr:uid="{E6B2B6D7-432E-4EAF-AD08-7511926D2238}"/>
    <cellStyle name="Currency 2 8" xfId="4742" xr:uid="{DD8288D6-99B6-4935-9759-882F5399EF37}"/>
    <cellStyle name="Currency 2 8 2" xfId="10511" xr:uid="{B1FB42E0-7B17-4B4C-BDB5-01207BB0D896}"/>
    <cellStyle name="Currency 2 9" xfId="10512" xr:uid="{AD57884D-7600-4A74-889C-CF26FFAA141E}"/>
    <cellStyle name="Currency 20" xfId="4559" xr:uid="{22F92B9C-23A5-4D96-8CA3-D64C47289338}"/>
    <cellStyle name="Currency 20 2" xfId="5219" xr:uid="{3425FB5E-BC14-4B22-8365-C11B286D1BCE}"/>
    <cellStyle name="Currency 20 2 2" xfId="10513" xr:uid="{C6DE5CE6-1D7B-4FE0-A9E1-9BC9346A1A07}"/>
    <cellStyle name="Currency 20 2 2 2" xfId="21217" xr:uid="{D2A3B6A0-35FC-4C27-97F1-773D1FC51C4D}"/>
    <cellStyle name="Currency 20 2 2 2 3" xfId="27650" xr:uid="{24AD2182-5DBC-43E3-9A49-A948D2BED2C4}"/>
    <cellStyle name="Currency 20 2 2 2 4" xfId="24777" xr:uid="{32DCA2A7-92C8-4594-8C8E-D9B2CDE07806}"/>
    <cellStyle name="Currency 20 2 3" xfId="21585" xr:uid="{8445B633-B083-4248-BAD8-1FDD79AB8BAA}"/>
    <cellStyle name="Currency 20 2 3 3" xfId="28010" xr:uid="{F3BA81FE-39A5-40AC-B4E6-1BC21C8D1DBC}"/>
    <cellStyle name="Currency 20 2 3 4" xfId="25137" xr:uid="{FF5AEE8D-4A01-4F50-98E0-BC1D1F8DD145}"/>
    <cellStyle name="Currency 20 2 4" xfId="20859" xr:uid="{1604D62B-3E75-4EF2-B3DC-73A169B6B2A5}"/>
    <cellStyle name="Currency 20 2 4 2" xfId="32393" xr:uid="{821E37E3-7D5E-4B0C-BA17-C2A928592AB5}"/>
    <cellStyle name="Currency 20 2 4 3" xfId="27297" xr:uid="{0DE818C9-F397-4F49-9485-7659582AFED1}"/>
    <cellStyle name="Currency 20 2 4 4" xfId="24424" xr:uid="{0A8298B2-5C23-4955-994A-48F41239D064}"/>
    <cellStyle name="Currency 20 3" xfId="10514" xr:uid="{566C40EB-C9CD-4054-B8AF-61855A3AAA09}"/>
    <cellStyle name="Currency 20 3 2" xfId="21059" xr:uid="{385C3CC7-8446-49D2-9646-42338085AD78}"/>
    <cellStyle name="Currency 20 3 2 2" xfId="32588" xr:uid="{9D275691-D58F-44D7-A338-B60C94D6A17E}"/>
    <cellStyle name="Currency 20 3 2 3" xfId="27492" xr:uid="{59DBFC7F-93B9-495C-8E8D-250F3B7E5FBB}"/>
    <cellStyle name="Currency 20 3 2 4" xfId="24619" xr:uid="{00CBBB03-DD53-4187-9DAB-CA23E0C6F608}"/>
    <cellStyle name="Currency 20 4" xfId="21427" xr:uid="{6797B377-B14C-4979-B53A-FA1DD810A34D}"/>
    <cellStyle name="Currency 20 4 3" xfId="27852" xr:uid="{3287D711-EBFF-4535-9C80-DEFD56C71E9E}"/>
    <cellStyle name="Currency 20 4 4" xfId="24979" xr:uid="{FF1F474D-10D2-40C2-B46A-D72B6A97ADDC}"/>
    <cellStyle name="Currency 20 5" xfId="20732" xr:uid="{6402CF31-4697-4377-9FB1-09C12ACEEC06}"/>
    <cellStyle name="Currency 20 5 2" xfId="32266" xr:uid="{336BAA12-C1EA-4DC2-A4CF-BB970EB94A25}"/>
    <cellStyle name="Currency 20 5 3" xfId="27170" xr:uid="{F12FF3F9-2AD7-476B-A367-A3A0818C7500}"/>
    <cellStyle name="Currency 20 5 4" xfId="24297" xr:uid="{01AA0CB6-AA04-4960-9878-640BC0B6E0C8}"/>
    <cellStyle name="Currency 21" xfId="4583" xr:uid="{81B4E0C1-DF32-4C2C-ABD9-D277F8DE1D4E}"/>
    <cellStyle name="Currency 21 2" xfId="10515" xr:uid="{07740FA4-3832-4BE0-A98B-2928CC523D46}"/>
    <cellStyle name="Currency 21 2 2" xfId="21212" xr:uid="{909E9B4E-2941-47FD-8684-D69A518EE776}"/>
    <cellStyle name="Currency 21 2 2 3" xfId="27645" xr:uid="{AC2DD5A1-B6C6-4CBA-8B4B-99FF7549A625}"/>
    <cellStyle name="Currency 21 2 2 4" xfId="24772" xr:uid="{6C17A241-1EC7-4324-8764-A8DB26370C1A}"/>
    <cellStyle name="Currency 21 2 3" xfId="21580" xr:uid="{9F967E17-CDEB-4A04-BB34-701BC6C05480}"/>
    <cellStyle name="Currency 21 2 3 3" xfId="28005" xr:uid="{451EA7D6-5048-46A9-8E7A-ADB18DE7FA3E}"/>
    <cellStyle name="Currency 21 2 3 4" xfId="25132" xr:uid="{A3E09776-A831-42FB-84F4-D15955976203}"/>
    <cellStyle name="Currency 21 2 4" xfId="20854" xr:uid="{616F74E2-1A10-4DB5-A215-3E3165DF0ABF}"/>
    <cellStyle name="Currency 21 2 4 2" xfId="32388" xr:uid="{2A5F7633-7102-4208-B393-3E48C2055BF8}"/>
    <cellStyle name="Currency 21 2 4 3" xfId="27292" xr:uid="{CA361E7E-FA4B-44B0-ADC9-CFC7AE155431}"/>
    <cellStyle name="Currency 21 2 4 4" xfId="24419" xr:uid="{366E06E9-ECDB-4443-A287-97EEE71A41BF}"/>
    <cellStyle name="Currency 21 3" xfId="21054" xr:uid="{14327E20-4E20-463D-87BD-DEC4F4DDC189}"/>
    <cellStyle name="Currency 21 3 2" xfId="32583" xr:uid="{D22037FC-0E51-4669-A835-BA574BAD7A40}"/>
    <cellStyle name="Currency 21 3 3" xfId="27487" xr:uid="{788DB543-376E-4F17-94B0-FEEBFCA47458}"/>
    <cellStyle name="Currency 21 3 4" xfId="24614" xr:uid="{8FAA3840-D69E-4738-901C-447A6529DA89}"/>
    <cellStyle name="Currency 21 4" xfId="21422" xr:uid="{4A16BA5E-0453-48CA-A39B-7BA6AF0DD462}"/>
    <cellStyle name="Currency 21 4 3" xfId="27847" xr:uid="{B27A7E33-3B60-4019-A8A9-17E5053D33C4}"/>
    <cellStyle name="Currency 21 4 4" xfId="24974" xr:uid="{45A11224-E3CC-42EB-99EC-5E7F1B3AD365}"/>
    <cellStyle name="Currency 21 5" xfId="20728" xr:uid="{42FE9DBC-8B39-4E4E-8550-6EF31506C2B7}"/>
    <cellStyle name="Currency 21 5 2" xfId="32262" xr:uid="{5BBDE968-75CC-4FCD-9A6A-CDC3FB96E400}"/>
    <cellStyle name="Currency 21 5 3" xfId="27166" xr:uid="{E17136C2-F0FF-4142-8FB5-D662B182A718}"/>
    <cellStyle name="Currency 21 5 4" xfId="24293" xr:uid="{8FB444A6-12AC-4ACF-A9F8-444C3D00F25D}"/>
    <cellStyle name="Currency 22" xfId="3031" xr:uid="{A3033FD6-BC00-4C21-850E-A9A4D39FA5D7}"/>
    <cellStyle name="Currency 22 2" xfId="10516" xr:uid="{388E626B-56F0-49EF-A645-C8AA80BCC894}"/>
    <cellStyle name="Currency 22 2 2" xfId="21218" xr:uid="{3ACAFC33-8D3C-4B16-9DCD-E8A880F6AABB}"/>
    <cellStyle name="Currency 22 2 2 3" xfId="27651" xr:uid="{BA1F11D2-9390-45DA-BD79-206334AD2314}"/>
    <cellStyle name="Currency 22 2 2 4" xfId="24778" xr:uid="{B6337C4D-B00F-42C2-BF5B-78440A114146}"/>
    <cellStyle name="Currency 22 2 3" xfId="21586" xr:uid="{3C0D4196-22AF-4904-9C34-A59C1D2D07E0}"/>
    <cellStyle name="Currency 22 2 3 3" xfId="28011" xr:uid="{924EF907-DAC1-49BE-8D75-FE525026EEAE}"/>
    <cellStyle name="Currency 22 2 3 4" xfId="25138" xr:uid="{606B1025-1E38-4497-BD7F-823E525A2B0A}"/>
    <cellStyle name="Currency 22 2 4" xfId="20860" xr:uid="{406E3D92-9753-4E3D-8C98-7590403108BB}"/>
    <cellStyle name="Currency 22 2 4 2" xfId="32394" xr:uid="{0A413275-DCCE-4F6E-BE39-C3A83F90D615}"/>
    <cellStyle name="Currency 22 2 4 3" xfId="27298" xr:uid="{C48BCCAD-EA77-49AF-9B2C-266836715DEE}"/>
    <cellStyle name="Currency 22 2 4 4" xfId="24425" xr:uid="{058F0927-5B10-4FA9-9130-5A0DFBF4DCBB}"/>
    <cellStyle name="Currency 22 3" xfId="21060" xr:uid="{C00195EC-5861-4AD4-969C-A6A53325B341}"/>
    <cellStyle name="Currency 22 3 2" xfId="32589" xr:uid="{14191D96-9C8E-4EC0-A9AF-C6E8C9B0B07E}"/>
    <cellStyle name="Currency 22 3 3" xfId="27493" xr:uid="{E08809FB-5435-41B3-9611-AA2000D2A0D0}"/>
    <cellStyle name="Currency 22 3 4" xfId="24620" xr:uid="{F8CD24CC-EB9D-483C-9C1F-1D47CA7D96DB}"/>
    <cellStyle name="Currency 22 4" xfId="21428" xr:uid="{D9E30DB1-9752-4B58-85B0-274F2E0B50E1}"/>
    <cellStyle name="Currency 22 4 3" xfId="27853" xr:uid="{AAD8A874-7F3D-4FDD-B7AD-843314045AB9}"/>
    <cellStyle name="Currency 22 4 4" xfId="24980" xr:uid="{0428E953-C82D-4F78-9405-55A851FF978B}"/>
    <cellStyle name="Currency 22 5" xfId="20733" xr:uid="{BBE3272E-C80E-4F39-810D-57EC4DCD0501}"/>
    <cellStyle name="Currency 22 5 2" xfId="32267" xr:uid="{66BB3C98-4C75-4817-BF95-6D9B5C73254F}"/>
    <cellStyle name="Currency 22 5 3" xfId="27171" xr:uid="{1C534BD8-62C0-4DE1-955B-6A18F332D838}"/>
    <cellStyle name="Currency 22 5 4" xfId="24298" xr:uid="{954D4428-AEE7-4A67-8825-46A97A6ABA02}"/>
    <cellStyle name="Currency 23" xfId="4195" xr:uid="{1DAAD8D7-5A29-4F6D-99E7-4FAA1ED6151A}"/>
    <cellStyle name="Currency 23 2" xfId="20890" xr:uid="{532CA1F7-1099-4990-9B8E-5E7752957065}"/>
    <cellStyle name="Currency 23 2 2" xfId="21252" xr:uid="{2C810EAB-2D95-465E-AAF5-0C6B017CC8B8}"/>
    <cellStyle name="Currency 23 2 2 3" xfId="27685" xr:uid="{937A0DD6-F62F-4505-B81D-FF83C82FB647}"/>
    <cellStyle name="Currency 23 2 2 4" xfId="24812" xr:uid="{E806D917-8868-405A-9047-DB3B6DBEB48E}"/>
    <cellStyle name="Currency 23 2 3" xfId="21620" xr:uid="{2EAA0DF8-163B-47AD-9750-1B2BE7431A38}"/>
    <cellStyle name="Currency 23 2 3 3" xfId="28045" xr:uid="{941A0F8E-30AD-4CF1-8FB0-EF1F0BA0DF86}"/>
    <cellStyle name="Currency 23 2 3 4" xfId="25172" xr:uid="{ECF7BE75-2A2D-485D-88C5-A9C74210E1D5}"/>
    <cellStyle name="Currency 23 2 4" xfId="32424" xr:uid="{BB9FE24C-5CF8-41C5-8BD6-5681EDC3B8B8}"/>
    <cellStyle name="Currency 23 2 5" xfId="27328" xr:uid="{C6B416E3-CD9B-4D1A-AB1C-C1F91A6A9E14}"/>
    <cellStyle name="Currency 23 2 6" xfId="24455" xr:uid="{5FA4C7EE-3245-41FB-B8DC-194B482FADF5}"/>
    <cellStyle name="Currency 23 3" xfId="21091" xr:uid="{55CA2527-1340-46F7-ABFD-1B95C66FD1C0}"/>
    <cellStyle name="Currency 23 3 2" xfId="32620" xr:uid="{981CF2F7-5C2C-4D35-9171-BDE1DB0367A7}"/>
    <cellStyle name="Currency 23 3 3" xfId="27524" xr:uid="{23070E70-A3FA-4FAA-AB1C-6D25CA251FA9}"/>
    <cellStyle name="Currency 23 3 4" xfId="24651" xr:uid="{BD32C1F3-36A6-4D87-A7C6-CF3466D8442C}"/>
    <cellStyle name="Currency 23 4" xfId="21459" xr:uid="{A542E9D0-1ADE-4C72-9987-AA4F84663759}"/>
    <cellStyle name="Currency 23 4 3" xfId="27884" xr:uid="{7478B1AA-29DE-4168-BD58-82D0931E6923}"/>
    <cellStyle name="Currency 23 4 4" xfId="25011" xr:uid="{A205F389-9AEC-43A0-B57F-77AEFF6CDA46}"/>
    <cellStyle name="Currency 23 5" xfId="20750" xr:uid="{5745CEBA-A892-425D-8073-0E498475B7F8}"/>
    <cellStyle name="Currency 23 5 2" xfId="32284" xr:uid="{76691C40-67FF-4766-B3A0-DCEDBC1F617B}"/>
    <cellStyle name="Currency 23 5 3" xfId="27188" xr:uid="{ACF27BD1-A829-45EB-9C96-0506BC185906}"/>
    <cellStyle name="Currency 23 5 4" xfId="24315" xr:uid="{C0D36127-24B7-4A7A-9ED2-2A160B755C2D}"/>
    <cellStyle name="Currency 24" xfId="4445" xr:uid="{CDD89A66-0EDC-4923-A922-11845E91E9CC}"/>
    <cellStyle name="Currency 24 2" xfId="20910" xr:uid="{52C650EA-248C-400D-8AA6-2B554C067158}"/>
    <cellStyle name="Currency 24 2 2" xfId="21272" xr:uid="{29364D2D-2084-4306-9B90-C2A785478358}"/>
    <cellStyle name="Currency 24 2 2 3" xfId="27705" xr:uid="{E99C767D-145B-4BE3-BC41-1DE065577ED7}"/>
    <cellStyle name="Currency 24 2 2 4" xfId="24832" xr:uid="{A8141374-DF98-4ADD-85E2-11D6A17978D0}"/>
    <cellStyle name="Currency 24 2 3" xfId="21640" xr:uid="{C8DD59C2-92A1-4D1F-A9F3-D7D6C1A7F435}"/>
    <cellStyle name="Currency 24 2 3 3" xfId="28065" xr:uid="{F5B9CA23-1515-491B-813D-8FD0320C0C85}"/>
    <cellStyle name="Currency 24 2 3 4" xfId="25192" xr:uid="{76D966D1-AA55-4B03-9EF0-10A30853E8D0}"/>
    <cellStyle name="Currency 24 2 4" xfId="32444" xr:uid="{96211E19-7EEA-424B-9E3F-924007E4D209}"/>
    <cellStyle name="Currency 24 2 5" xfId="27348" xr:uid="{68604F28-6C47-4E19-9BF9-16D96A6EEAEA}"/>
    <cellStyle name="Currency 24 2 6" xfId="24475" xr:uid="{32C6B86E-9DF8-4F07-B677-CF95E6E782B2}"/>
    <cellStyle name="Currency 24 3" xfId="21111" xr:uid="{A668046E-75DC-412A-9BE2-5F3074CBB321}"/>
    <cellStyle name="Currency 24 3 2" xfId="32640" xr:uid="{6F7FAC04-3AE0-4DB5-9578-F5A51074A58F}"/>
    <cellStyle name="Currency 24 3 3" xfId="27544" xr:uid="{D4DE963D-F08D-4E05-BE39-BFD3CF0E4572}"/>
    <cellStyle name="Currency 24 3 4" xfId="24671" xr:uid="{4A325697-63F6-47B0-B88F-86870E44023E}"/>
    <cellStyle name="Currency 24 4" xfId="21479" xr:uid="{C1339E61-B004-4946-8975-BB201977639F}"/>
    <cellStyle name="Currency 24 4 3" xfId="27904" xr:uid="{1CACB245-22D5-4840-A7B9-362A83C5F12C}"/>
    <cellStyle name="Currency 24 4 4" xfId="25031" xr:uid="{21DBDF05-BBAB-4E6D-8C5B-9A57AD5BCD74}"/>
    <cellStyle name="Currency 24 5" xfId="20770" xr:uid="{4451A0F5-6E8C-4101-9871-CA598CF2DC1E}"/>
    <cellStyle name="Currency 24 5 2" xfId="32304" xr:uid="{17B2EA1F-EA99-4390-98F8-464567BC73CA}"/>
    <cellStyle name="Currency 24 5 3" xfId="27208" xr:uid="{4F4B956E-40D8-4E03-BCE9-FDF3EC358395}"/>
    <cellStyle name="Currency 24 5 4" xfId="24335" xr:uid="{854BAFB7-A3B1-4EB8-8843-0037707C3F57}"/>
    <cellStyle name="Currency 25" xfId="5388" xr:uid="{8D7C3518-42C6-4621-B8B5-1F55F27400E3}"/>
    <cellStyle name="Currency 25 2" xfId="20956" xr:uid="{AB469BF5-2637-412B-B340-6B7457BA4AAD}"/>
    <cellStyle name="Currency 25 2 2" xfId="32485" xr:uid="{FD2FFB5D-E288-4D2C-B4BE-7D440029C3ED}"/>
    <cellStyle name="Currency 25 2 3" xfId="27389" xr:uid="{0CE18919-AF69-4124-8221-74D9A03DD968}"/>
    <cellStyle name="Currency 25 2 4" xfId="24516" xr:uid="{28301E8E-1D5C-4FA5-8527-E6628D564924}"/>
    <cellStyle name="Currency 25 3" xfId="21322" xr:uid="{218EA3EA-3C20-4F68-90EC-75D9509CF43A}"/>
    <cellStyle name="Currency 25 3 3" xfId="27747" xr:uid="{EA9F8AE9-A4EE-4A3D-BE54-45C922FDCBC9}"/>
    <cellStyle name="Currency 25 3 4" xfId="24874" xr:uid="{EAE6A439-C942-4F4B-856A-C7D585B73A10}"/>
    <cellStyle name="Currency 25 4" xfId="10288" xr:uid="{BD7A7156-B22B-4589-9612-61A3EDDA984E}"/>
    <cellStyle name="Currency 25 4 3" xfId="32071" xr:uid="{8C07C7B6-275F-4B8F-B9AD-86818FF01340}"/>
    <cellStyle name="Currency 25 5" xfId="26920" xr:uid="{A336D5E2-574D-432B-893F-16314A9CC914}"/>
    <cellStyle name="Currency 25 6" xfId="24030" xr:uid="{189553B3-DA23-462E-896A-1E25C7BC536B}"/>
    <cellStyle name="Currency 26" xfId="4616" xr:uid="{A57C4CD0-8F0C-4C7D-A678-BF7B0480DBB7}"/>
    <cellStyle name="Currency 26 2" xfId="21006" xr:uid="{DD5D050C-EB3C-4A98-82D8-7F2C9019FD90}"/>
    <cellStyle name="Currency 26 2 2" xfId="32535" xr:uid="{86B237DA-0A01-4408-A53E-E239AE8C2959}"/>
    <cellStyle name="Currency 26 2 3" xfId="27439" xr:uid="{1C66FB31-FB63-4CB6-8912-982C3C3E35C2}"/>
    <cellStyle name="Currency 26 2 4" xfId="24566" xr:uid="{765471BE-B021-4D32-9C67-A824CA1F30E6}"/>
    <cellStyle name="Currency 26 3" xfId="21373" xr:uid="{0050DC09-B38E-4692-890B-434E9E614F46}"/>
    <cellStyle name="Currency 26 3 3" xfId="27798" xr:uid="{8610A5F3-89B3-4CDD-9D12-FC3A7218E2B0}"/>
    <cellStyle name="Currency 26 3 4" xfId="24925" xr:uid="{F9CBAF82-80A7-4F67-9213-B0DA70942AC2}"/>
    <cellStyle name="Currency 26 4" xfId="17913" xr:uid="{4B0EFB7E-EDE0-47E0-87D2-7D27A6945C44}"/>
    <cellStyle name="Currency 26 4 2" xfId="32152" xr:uid="{FDFFCC3E-563B-42D6-AC4E-6A2E37B4612C}"/>
    <cellStyle name="Currency 26 5" xfId="27060" xr:uid="{6556AB9B-E43C-4FC4-8EDC-ADE363F9F8DF}"/>
    <cellStyle name="Currency 26 6" xfId="24067" xr:uid="{38EF80BA-A382-402F-9B83-AB03C40E2BCA}"/>
    <cellStyle name="Currency 27" xfId="4511" xr:uid="{E7B8BFFC-4D84-4144-A175-21F55DCCDA0E}"/>
    <cellStyle name="Currency 27 2" xfId="21112" xr:uid="{4F519979-E5B2-4341-85BA-BC591CD1EFC5}"/>
    <cellStyle name="Currency 27 2 2" xfId="32641" xr:uid="{283878E7-A1A9-4780-B3FE-C3749EE44952}"/>
    <cellStyle name="Currency 27 2 3" xfId="27545" xr:uid="{C8B45BA1-923D-4B21-8C53-FC03599AAA60}"/>
    <cellStyle name="Currency 27 2 4" xfId="24672" xr:uid="{F3A496A6-3C80-4666-9881-9FCDCCB48B4C}"/>
    <cellStyle name="Currency 27 3" xfId="21480" xr:uid="{17A5F786-7670-406B-8832-0FC2E0BD3087}"/>
    <cellStyle name="Currency 27 3 3" xfId="27905" xr:uid="{9A9A9F67-7522-4A2C-9325-0846EB21E2C5}"/>
    <cellStyle name="Currency 27 3 4" xfId="25032" xr:uid="{CBD6A430-F32A-471F-9976-FB5BD06E22F3}"/>
    <cellStyle name="Currency 27 4" xfId="20771" xr:uid="{D2228857-42EF-47BD-9C2D-6C654D7BA390}"/>
    <cellStyle name="Currency 27 4 2" xfId="32305" xr:uid="{BE608453-DDE1-4BA7-A4A9-8D976E8641D6}"/>
    <cellStyle name="Currency 27 5" xfId="27209" xr:uid="{13385A81-C5F4-45AE-A01A-5482B7D39B95}"/>
    <cellStyle name="Currency 27 6" xfId="24336" xr:uid="{520DB8EF-03A7-462E-8C2E-AE8DD625A2FB}"/>
    <cellStyle name="Currency 28" xfId="4424" xr:uid="{1D6EDA12-7969-42F0-9F90-A72FBB731EA5}"/>
    <cellStyle name="Currency 28 2" xfId="20912" xr:uid="{7321C5A3-DC3F-4A7F-A9AF-DA8577D11DF4}"/>
    <cellStyle name="Currency 28 2 2" xfId="32445" xr:uid="{66C5F9FD-A984-43CE-A9BC-F110BF119952}"/>
    <cellStyle name="Currency 28 3" xfId="27349" xr:uid="{79D08E16-AAAA-4D25-8448-6BC86E1C38EE}"/>
    <cellStyle name="Currency 28 4" xfId="24476" xr:uid="{F083FDF2-8D74-4F9A-956B-AFECDC019EE5}"/>
    <cellStyle name="Currency 29" xfId="20932" xr:uid="{E0D3F4FC-42FB-4D22-B8C6-000847B30B54}"/>
    <cellStyle name="Currency 29 2" xfId="32465" xr:uid="{E0C22B2D-5FB4-4BD1-B8E2-58E62E5AC562}"/>
    <cellStyle name="Currency 29 3" xfId="27369" xr:uid="{8D80B42D-EE16-4D43-851F-994049AEA04E}"/>
    <cellStyle name="Currency 29 4" xfId="24496" xr:uid="{48466A03-A71B-48B7-91B7-2E1E338EF330}"/>
    <cellStyle name="Currency 3" xfId="282" xr:uid="{F6CAEEE8-BBA0-4462-BBAC-2B6575080C38}"/>
    <cellStyle name="Currency 3 10" xfId="10517" xr:uid="{6A813EC8-109D-448B-ADE8-330CDC766A48}"/>
    <cellStyle name="Currency 3 2" xfId="393" xr:uid="{CD5FC662-E6E2-436D-89C9-1F1796B59BEA}"/>
    <cellStyle name="Currency 3 2 2" xfId="3978" xr:uid="{4799E1DD-3CB8-4DDD-8F7A-4EB471FD09C6}"/>
    <cellStyle name="Currency 3 2 2 2" xfId="5040" xr:uid="{91ADF5A3-4EAB-4EA9-B4EA-AE0820D7B78B}"/>
    <cellStyle name="Currency 3 2 2 2 2" xfId="10518" xr:uid="{F50583EE-FBA8-4353-B062-7957A5ADD81C}"/>
    <cellStyle name="Currency 3 2 2 3" xfId="10519" xr:uid="{93B822CA-EFC3-47D8-AFDD-87CB206DBE21}"/>
    <cellStyle name="Currency 3 2 3" xfId="4050" xr:uid="{81E4EE6F-08EB-49B5-A93D-1B44152C29BF}"/>
    <cellStyle name="Currency 3 2 3 2" xfId="5092" xr:uid="{EAECC76C-3670-4197-BD15-745B1DE0CC0F}"/>
    <cellStyle name="Currency 3 2 3 2 2" xfId="10520" xr:uid="{A2415FAA-A2E1-4AFD-8B09-9BBAD4DD4381}"/>
    <cellStyle name="Currency 3 2 3 3" xfId="10521" xr:uid="{A76DEB54-60B3-4FEE-8E79-29EBE3D793D1}"/>
    <cellStyle name="Currency 3 2 4" xfId="4134" xr:uid="{F2F2EA60-A205-4150-B332-68EB62CFA4E0}"/>
    <cellStyle name="Currency 3 2 4 2" xfId="5147" xr:uid="{E6E16409-8171-45C5-94CC-2D9367AA204B}"/>
    <cellStyle name="Currency 3 2 4 2 2" xfId="10522" xr:uid="{65B0F5B9-7088-4722-A5A5-3F7DE19430F0}"/>
    <cellStyle name="Currency 3 2 4 3" xfId="10523" xr:uid="{AEEDC69A-1303-43FD-937C-81181F512E14}"/>
    <cellStyle name="Currency 3 2 5" xfId="4792" xr:uid="{05630A66-C174-49CA-9326-737823A91818}"/>
    <cellStyle name="Currency 3 2 5 2" xfId="10524" xr:uid="{A12A6E52-B7F9-49CC-A214-1D1576BA3CFA}"/>
    <cellStyle name="Currency 3 2 6" xfId="10525" xr:uid="{D574204F-960E-414D-BC3C-B08BEC29379F}"/>
    <cellStyle name="Currency 3 2 7" xfId="10526" xr:uid="{9D336B59-1862-43D2-8872-24D74A6810A9}"/>
    <cellStyle name="Currency 3 3" xfId="412" xr:uid="{A5262A2A-50FD-4709-AE40-53C19235DAB6}"/>
    <cellStyle name="Currency 3 3 2" xfId="3989" xr:uid="{A661CC89-02EF-4FEA-AFD3-63486D55CD79}"/>
    <cellStyle name="Currency 3 3 2 2" xfId="5051" xr:uid="{F5E2AAAA-27F8-4EE6-AE71-2A5902395669}"/>
    <cellStyle name="Currency 3 3 2 2 2" xfId="10527" xr:uid="{2FEF1247-9541-4D9D-8C59-5F93F384ACB4}"/>
    <cellStyle name="Currency 3 3 2 3" xfId="10528" xr:uid="{77D87364-10A0-4D00-8C74-347647262631}"/>
    <cellStyle name="Currency 3 3 3" xfId="4067" xr:uid="{65AC5FEB-F5B4-4F19-B200-345AE30529B7}"/>
    <cellStyle name="Currency 3 3 3 2" xfId="5109" xr:uid="{453F8179-C1AD-409F-8DA8-9EB189A577BC}"/>
    <cellStyle name="Currency 3 3 3 2 2" xfId="10529" xr:uid="{4DEBA91E-FBCD-479B-A93F-8D6F6A679BAB}"/>
    <cellStyle name="Currency 3 3 3 3" xfId="10530" xr:uid="{0FC147E7-81ED-4F49-A277-1BE659C8580B}"/>
    <cellStyle name="Currency 3 3 4" xfId="4151" xr:uid="{B21810C2-58DC-4096-9860-3303765F5FE4}"/>
    <cellStyle name="Currency 3 3 4 2" xfId="5164" xr:uid="{63BE281E-E0AC-440D-97D2-B16F809C65B2}"/>
    <cellStyle name="Currency 3 3 4 2 2" xfId="10531" xr:uid="{0DFE2479-5F19-4AE2-98A3-08F59289D84C}"/>
    <cellStyle name="Currency 3 3 4 3" xfId="10532" xr:uid="{368EC39E-0BF5-4C09-97D3-BB8245132448}"/>
    <cellStyle name="Currency 3 3 5" xfId="4809" xr:uid="{56A29D47-4E3C-4783-B65B-45F885417C5D}"/>
    <cellStyle name="Currency 3 3 5 2" xfId="10533" xr:uid="{F99BEC09-5268-46B4-A0CD-159FFDB4B9AC}"/>
    <cellStyle name="Currency 3 3 6" xfId="10534" xr:uid="{9050FAC3-4467-4DCC-A8C7-5ECA1F6955CB}"/>
    <cellStyle name="Currency 3 3 7" xfId="10535" xr:uid="{C7916E97-7B32-4A16-B103-9933DC55FF07}"/>
    <cellStyle name="Currency 3 4" xfId="3878" xr:uid="{4C1ACFBD-0F57-4B4C-9689-7EC9BFBB0CE8}"/>
    <cellStyle name="Currency 3 4 2" xfId="3994" xr:uid="{A55880B6-9FEF-4240-ACA2-BFC52ADE43F4}"/>
    <cellStyle name="Currency 3 4 2 2" xfId="5056" xr:uid="{58E88B94-04FA-4AF7-969C-F88E048E217D}"/>
    <cellStyle name="Currency 3 4 2 2 2" xfId="10536" xr:uid="{BEAAFC64-F260-4A4E-BE00-05EA5BA0169A}"/>
    <cellStyle name="Currency 3 4 2 3" xfId="10537" xr:uid="{D9227BBD-9907-4953-BB03-870C770DF44D}"/>
    <cellStyle name="Currency 3 4 3" xfId="4955" xr:uid="{6D23881C-4057-4E37-8332-CC3EF1556EC3}"/>
    <cellStyle name="Currency 3 4 3 2" xfId="10538" xr:uid="{269243BF-81E3-4626-997F-B3EF4EE86F8C}"/>
    <cellStyle name="Currency 3 4 4" xfId="10539" xr:uid="{A55F617D-3D76-4365-B789-639871C44A7B}"/>
    <cellStyle name="Currency 3 4 5" xfId="10540" xr:uid="{7360ECE2-18BE-4FBD-B312-AA8E827A242A}"/>
    <cellStyle name="Currency 3 5" xfId="3947" xr:uid="{CF246842-27B9-492A-870C-0D6606BF0107}"/>
    <cellStyle name="Currency 3 5 2" xfId="5009" xr:uid="{1E6CB6DD-6042-4A90-AF5B-B5DBF0D50F74}"/>
    <cellStyle name="Currency 3 5 2 2" xfId="10541" xr:uid="{5E818727-FC9B-4D4E-90A0-D1B88BDE4696}"/>
    <cellStyle name="Currency 3 5 3" xfId="10542" xr:uid="{E85FF1C6-286E-44F8-BD31-2E2B5A4E63B0}"/>
    <cellStyle name="Currency 3 6" xfId="4028" xr:uid="{FFA17025-84F6-4F2C-86F4-4D0069918ECA}"/>
    <cellStyle name="Currency 3 6 2" xfId="5075" xr:uid="{C92683AF-57EB-44DF-B776-A85C119B1F1F}"/>
    <cellStyle name="Currency 3 6 2 2" xfId="10543" xr:uid="{C9F2352F-87DC-4FA8-B336-9BF8532DE3BD}"/>
    <cellStyle name="Currency 3 6 3" xfId="10544" xr:uid="{FC33407E-9C96-41E7-B785-AD2932813A04}"/>
    <cellStyle name="Currency 3 7" xfId="4112" xr:uid="{D02FA310-B0F3-438B-AAFB-922517A9442D}"/>
    <cellStyle name="Currency 3 7 2" xfId="5130" xr:uid="{480958CC-97D6-408E-8898-CE03BB915E4F}"/>
    <cellStyle name="Currency 3 7 2 2" xfId="10545" xr:uid="{AE38506F-A651-41CA-BC6B-32023E3F3613}"/>
    <cellStyle name="Currency 3 7 3" xfId="10546" xr:uid="{E9C92D31-D81A-418A-B135-01F78CD0BCDA}"/>
    <cellStyle name="Currency 3 8" xfId="4770" xr:uid="{BFF608CE-79C3-4BB3-AE32-8141B2EA4CDE}"/>
    <cellStyle name="Currency 3 8 2" xfId="10547" xr:uid="{A6D3FD15-E8CB-4C3C-B5D9-22519AE49D92}"/>
    <cellStyle name="Currency 3 9" xfId="10548" xr:uid="{FF644C4A-1FE2-4A78-A1EB-2D594226A70C}"/>
    <cellStyle name="Currency 30" xfId="21274" xr:uid="{4BD006E1-F011-43C9-923C-50997DFD067E}"/>
    <cellStyle name="Currency 30 3" xfId="27707" xr:uid="{212EFDE7-8B1D-4DF5-97B7-42EC88A90818}"/>
    <cellStyle name="Currency 30 4" xfId="24834" xr:uid="{89AF2D2F-B25A-475C-8343-95368478A527}"/>
    <cellStyle name="Currency 31" xfId="21275" xr:uid="{3B3DEF65-7EF9-4588-8A0B-CBC3944597D0}"/>
    <cellStyle name="Currency 31 3" xfId="27708" xr:uid="{20537C16-2B23-405A-9DED-D36C6E8E6364}"/>
    <cellStyle name="Currency 31 4" xfId="24835" xr:uid="{2DA57F76-CA88-40B1-B221-C106A1FCE109}"/>
    <cellStyle name="Currency 32" xfId="21280" xr:uid="{807619B7-72A2-41E4-A918-48685FC24E78}"/>
    <cellStyle name="Currency 32 3" xfId="27710" xr:uid="{6380AE41-D90A-44A9-8835-6E0AF9E70357}"/>
    <cellStyle name="Currency 32 4" xfId="24837" xr:uid="{7FBB08A1-45DA-40BD-BF18-6A3654AAFFDB}"/>
    <cellStyle name="Currency 33" xfId="17916" xr:uid="{E10F3B07-B0F6-40D4-AB58-26477D5E13CB}"/>
    <cellStyle name="Currency 33 2" xfId="32154" xr:uid="{931EFF56-359D-41F0-A796-8A5D670C7C48}"/>
    <cellStyle name="Currency 33 3" xfId="27062" xr:uid="{4952049C-E76D-469F-829C-0C193D8485BE}"/>
    <cellStyle name="Currency 33 4" xfId="24069" xr:uid="{82FF8626-B0DA-41DF-A559-62027592559F}"/>
    <cellStyle name="Currency 34" xfId="8795" xr:uid="{6E19711E-3DBA-42AD-81E1-B9E5F1C96CD4}"/>
    <cellStyle name="Currency 34 2" xfId="31213" xr:uid="{1ED13776-E405-49B0-AE69-4AE3D076575B}"/>
    <cellStyle name="Currency 34 4" xfId="22417" xr:uid="{D3FF4A11-16D3-4004-B7C9-923F8F039630}"/>
    <cellStyle name="Currency 35" xfId="21795" xr:uid="{E9B676E4-12E7-482B-8A34-CEC3FCD880DD}"/>
    <cellStyle name="Currency 35 2" xfId="32078" xr:uid="{40C590A9-408E-4AA1-B872-84A766DCCE5D}"/>
    <cellStyle name="Currency 35 3" xfId="25259" xr:uid="{E7D44B47-E5CA-44E4-A9CE-781D6DED24D9}"/>
    <cellStyle name="Currency 36" xfId="21845" xr:uid="{F20E3C62-81FC-45E8-9291-4FF1226AC9B1}"/>
    <cellStyle name="Currency 36 3" xfId="25300" xr:uid="{61ED3381-0837-42CB-A672-7CFD14F586D3}"/>
    <cellStyle name="Currency 37" xfId="21824" xr:uid="{CE11C376-E8CA-4C1B-B030-EF4C6A8FF81A}"/>
    <cellStyle name="Currency 37 2" xfId="25267" xr:uid="{A4C7EFDF-F3FF-47FA-9876-D33856ECA2E5}"/>
    <cellStyle name="Currency 38" xfId="25221" xr:uid="{F7D35EA8-7CB6-4DE4-9E56-05864A018414}"/>
    <cellStyle name="Currency 39" xfId="25326" xr:uid="{2F2304BE-2645-4358-B783-1EC5D1E1644C}"/>
    <cellStyle name="Currency 4" xfId="88" xr:uid="{5576ABD9-2703-43BD-998F-A5C2D9F749DA}"/>
    <cellStyle name="Currency 4 10" xfId="10549" xr:uid="{FFCE3C36-4E8B-453A-92FC-2382E02F8021}"/>
    <cellStyle name="Currency 4 2" xfId="398" xr:uid="{1E354885-32BD-4A27-A9C5-D3D373AD3D28}"/>
    <cellStyle name="Currency 4 2 2" xfId="3958" xr:uid="{1508D958-02B7-49FA-938E-97C46FDF14AE}"/>
    <cellStyle name="Currency 4 2 2 2" xfId="5020" xr:uid="{AE8D46DF-58EB-4DF3-AEA3-71CFA3CE3DAA}"/>
    <cellStyle name="Currency 4 2 2 2 2" xfId="10550" xr:uid="{6736B823-9CBB-4574-84D2-CA20162C1FE5}"/>
    <cellStyle name="Currency 4 2 2 3" xfId="10551" xr:uid="{93C3F30A-1C8A-43D2-87C5-9C6F570D98DD}"/>
    <cellStyle name="Currency 4 2 3" xfId="4062" xr:uid="{834D05F8-80AC-4695-81AF-C66AAC0EA65B}"/>
    <cellStyle name="Currency 4 2 3 2" xfId="5104" xr:uid="{4C793E70-6EBA-490F-ACF6-68257F5713F7}"/>
    <cellStyle name="Currency 4 2 3 2 2" xfId="10552" xr:uid="{F4090644-0FD5-4A5C-A481-5B4E46C51787}"/>
    <cellStyle name="Currency 4 2 3 3" xfId="10553" xr:uid="{46E550C6-D079-4714-8071-4B8919D69D0B}"/>
    <cellStyle name="Currency 4 2 4" xfId="4146" xr:uid="{B328C958-6F14-4A7B-AD8F-6E37FC7BD923}"/>
    <cellStyle name="Currency 4 2 4 2" xfId="5159" xr:uid="{AB431109-7BAC-45A0-A714-2A4FCBBF42DB}"/>
    <cellStyle name="Currency 4 2 4 2 2" xfId="10554" xr:uid="{8CD1928E-4E58-455D-A2B9-5CD7BB9244F8}"/>
    <cellStyle name="Currency 4 2 4 3" xfId="10555" xr:uid="{A559121C-8F76-4EEC-A45B-C067E0864D8D}"/>
    <cellStyle name="Currency 4 2 5" xfId="4804" xr:uid="{C04A7BC7-83AA-4CF7-9ABB-34A507ADAA22}"/>
    <cellStyle name="Currency 4 2 5 2" xfId="10556" xr:uid="{6D1B4F1D-D91E-4E94-8F69-D9E88A3CA0DE}"/>
    <cellStyle name="Currency 4 2 6" xfId="10557" xr:uid="{C3037E2F-188A-4B98-875A-47359D8CCF1C}"/>
    <cellStyle name="Currency 4 2 7" xfId="10558" xr:uid="{51EDA654-F637-4D2C-B86E-2B55E4F1B701}"/>
    <cellStyle name="Currency 4 3" xfId="3824" xr:uid="{EB8D2500-A389-49E4-864B-CDB64FE3D393}"/>
    <cellStyle name="Currency 4 3 2" xfId="3969" xr:uid="{44F626AA-2334-407A-BDF3-E5B8921CCCF5}"/>
    <cellStyle name="Currency 4 3 2 2" xfId="5031" xr:uid="{852EF516-729F-4FDF-B246-910DA4713441}"/>
    <cellStyle name="Currency 4 3 2 2 2" xfId="10559" xr:uid="{CC14F2F9-F9F3-4A9F-B276-2496A9BC9740}"/>
    <cellStyle name="Currency 4 3 2 3" xfId="10560" xr:uid="{9113097C-90FD-43D2-934F-7464F90A31EF}"/>
    <cellStyle name="Currency 4 3 3" xfId="4943" xr:uid="{8A81275F-4578-4CEA-9436-9C397C34517F}"/>
    <cellStyle name="Currency 4 3 3 2" xfId="10561" xr:uid="{ADB5F15F-821E-41EA-ACBC-F585FDF98C21}"/>
    <cellStyle name="Currency 4 3 4" xfId="10562" xr:uid="{5EF87B52-B530-4CEA-B0D4-E3DA7DD9EA8C}"/>
    <cellStyle name="Currency 4 3 5" xfId="10563" xr:uid="{1E5691C9-789E-4FC1-9BE1-EBAADAA36FBB}"/>
    <cellStyle name="Currency 4 4" xfId="3816" xr:uid="{851D5E5C-2692-4E6C-B656-8331A82E2845}"/>
    <cellStyle name="Currency 4 4 2" xfId="3962" xr:uid="{E4651B19-D5F2-4FFC-A067-461B014CE540}"/>
    <cellStyle name="Currency 4 4 2 2" xfId="5024" xr:uid="{978355FF-D60A-4A7C-8321-38B0106AB8E7}"/>
    <cellStyle name="Currency 4 4 2 2 2" xfId="10564" xr:uid="{9DB91920-4421-4079-9501-2BE576FFCBA2}"/>
    <cellStyle name="Currency 4 4 2 3" xfId="10565" xr:uid="{B895E0E0-0F7F-4748-8C1E-530142611280}"/>
    <cellStyle name="Currency 4 4 3" xfId="4937" xr:uid="{DF49F8EF-4379-4752-8E31-C4D4AD573ABB}"/>
    <cellStyle name="Currency 4 4 3 2" xfId="10566" xr:uid="{4555CCE8-8B91-4DF5-A030-44D326ECC69F}"/>
    <cellStyle name="Currency 4 4 4" xfId="10567" xr:uid="{FEB51D23-2C56-4AAE-8C93-5D04D620121C}"/>
    <cellStyle name="Currency 4 4 5" xfId="10568" xr:uid="{E5781E43-7362-4E13-BC01-9B05D85B7DC4}"/>
    <cellStyle name="Currency 4 5" xfId="3941" xr:uid="{9C4BE644-D6E0-4203-9BE1-806CD3A3C8D8}"/>
    <cellStyle name="Currency 4 5 2" xfId="5003" xr:uid="{31997147-9083-4BC7-BDAF-23D620B28194}"/>
    <cellStyle name="Currency 4 5 2 2" xfId="10569" xr:uid="{C8204C76-350B-4E32-BDE4-77E3074C2633}"/>
    <cellStyle name="Currency 4 5 3" xfId="10570" xr:uid="{A9F5C8FD-78D2-4D8F-BBD4-CD77EF419801}"/>
    <cellStyle name="Currency 4 6" xfId="4038" xr:uid="{CF3048DE-7E02-4F2E-8B80-90E261866834}"/>
    <cellStyle name="Currency 4 6 2" xfId="5080" xr:uid="{275D8506-5179-45F7-BDCA-CFB95F79D06C}"/>
    <cellStyle name="Currency 4 6 2 2" xfId="10571" xr:uid="{318D3CCB-6704-4F18-A8D4-4A5D1194706F}"/>
    <cellStyle name="Currency 4 6 3" xfId="10572" xr:uid="{684CDFB4-B6FD-4A62-A974-C80783EF45AF}"/>
    <cellStyle name="Currency 4 7" xfId="4122" xr:uid="{C8CF66BA-CEC9-4B7F-99A1-D2BD5342B536}"/>
    <cellStyle name="Currency 4 7 2" xfId="5135" xr:uid="{26574FED-BDAF-4FB3-95CC-7BF9D9A8CC6B}"/>
    <cellStyle name="Currency 4 7 2 2" xfId="10573" xr:uid="{C0DA5F26-9B0C-423D-B237-78AE19DF4892}"/>
    <cellStyle name="Currency 4 7 3" xfId="10574" xr:uid="{35244706-DC33-4EB2-BACB-A116B7A7B186}"/>
    <cellStyle name="Currency 4 8" xfId="4780" xr:uid="{264686D6-1A12-42A2-B820-5CED8F70C4AA}"/>
    <cellStyle name="Currency 4 8 2" xfId="10575" xr:uid="{21813E00-AE2A-43C1-90F9-FF73F651087A}"/>
    <cellStyle name="Currency 4 9" xfId="10576" xr:uid="{8DCB2C19-74AB-4A84-86F7-1583BBFD7F08}"/>
    <cellStyle name="Currency 5" xfId="384" xr:uid="{2D0111E0-B031-4C87-83BA-6493CD1CB89B}"/>
    <cellStyle name="Currency 5 2" xfId="4005" xr:uid="{74E5AD32-0277-4BB0-B48B-A72557131E64}"/>
    <cellStyle name="Currency 5 2 2" xfId="5067" xr:uid="{0B2B8EAD-1981-4C71-83ED-3648409E6E11}"/>
    <cellStyle name="Currency 5 2 2 2" xfId="10577" xr:uid="{CD86C9C1-9213-4C26-825F-78C1A79F4369}"/>
    <cellStyle name="Currency 5 2 3" xfId="10578" xr:uid="{6FD65CD7-3204-4FE9-9CD3-00FB9B69C33A}"/>
    <cellStyle name="Currency 5 3" xfId="4089" xr:uid="{9565725D-069D-4058-A906-3C86A0DF7722}"/>
    <cellStyle name="Currency 5 3 2" xfId="5122" xr:uid="{CE03F2DA-9ADC-45D5-91AC-30412D2B1CAE}"/>
    <cellStyle name="Currency 5 3 2 2" xfId="10579" xr:uid="{D4EF3CAC-BA17-457D-958B-D4A6DDE6CDB9}"/>
    <cellStyle name="Currency 5 3 3" xfId="10580" xr:uid="{86117355-D84F-4435-A7E0-93D3B28B3113}"/>
    <cellStyle name="Currency 5 4" xfId="4747" xr:uid="{34F56973-708D-46D2-A5E8-41CBA1A833FE}"/>
    <cellStyle name="Currency 5 4 2" xfId="10581" xr:uid="{C986E170-ABA1-45AC-9C95-AEA2CD03131B}"/>
    <cellStyle name="Currency 5 5" xfId="10582" xr:uid="{A7F80B3A-0F15-4C14-883D-68101A6CF5A3}"/>
    <cellStyle name="Currency 5 6" xfId="10583" xr:uid="{EC7F11F4-0D2B-447F-810F-DA07DAD37426}"/>
    <cellStyle name="Currency 6" xfId="649" xr:uid="{5A44FD06-759D-4340-9549-8C2478B45ED3}"/>
    <cellStyle name="Currency 6 2" xfId="4184" xr:uid="{3379B6FB-53B7-4EF6-9E86-7F1E949D8D7F}"/>
    <cellStyle name="Currency 6 2 2" xfId="5195" xr:uid="{7D59918B-5610-4920-BDFD-1D9F409D6BD0}"/>
    <cellStyle name="Currency 6 2 2 2" xfId="10584" xr:uid="{146E5313-4ED0-44CD-B3E4-31E575696C3F}"/>
    <cellStyle name="Currency 6 2 3" xfId="10585" xr:uid="{5F3FB9E1-D2E6-4A0A-9818-1ED67648AF29}"/>
    <cellStyle name="Currency 6 3" xfId="4850" xr:uid="{0D9C2E75-08AC-46EF-8FA2-2C81B24654BA}"/>
    <cellStyle name="Currency 6 3 2" xfId="10586" xr:uid="{EF8FA8D3-BDAA-41B9-B6D5-27DB5C7E6C8B}"/>
    <cellStyle name="Currency 6 4" xfId="10587" xr:uid="{3BB650D7-CE7E-470F-A169-28DD26B5865D}"/>
    <cellStyle name="Currency 7" xfId="491" xr:uid="{A4846596-FF11-4385-943D-261C6E465122}"/>
    <cellStyle name="Currency 7 2" xfId="4164" xr:uid="{7AD52184-51C0-42C2-A1AF-1715C009EF42}"/>
    <cellStyle name="Currency 7 2 2" xfId="5176" xr:uid="{3B8EE689-326E-4A94-991A-424A2953EDB3}"/>
    <cellStyle name="Currency 7 2 2 2" xfId="10588" xr:uid="{D6CC3F47-C189-4CE1-B7B1-CC7F4F47B918}"/>
    <cellStyle name="Currency 7 2 3" xfId="10589" xr:uid="{AE1D453A-7EC5-486B-8026-D4CF72FE0464}"/>
    <cellStyle name="Currency 7 3" xfId="4824" xr:uid="{D32074CE-BE1B-44F2-A507-5EC091B40AC2}"/>
    <cellStyle name="Currency 7 3 2" xfId="10590" xr:uid="{ED3ED17A-9660-437B-8C6F-3D4667FA4018}"/>
    <cellStyle name="Currency 7 4" xfId="10591" xr:uid="{F9AF1399-2CAE-4FAF-8B79-6ABC1C3904C8}"/>
    <cellStyle name="Currency 8" xfId="513" xr:uid="{0526916B-CA08-45A1-8FF2-F22EE8201C31}"/>
    <cellStyle name="Currency 8 2" xfId="4168" xr:uid="{FFE67EB2-9230-422A-B3C1-9437A981814F}"/>
    <cellStyle name="Currency 8 2 2" xfId="5180" xr:uid="{81B8FD67-B68E-4F65-B86D-0BA5390C2C07}"/>
    <cellStyle name="Currency 8 2 2 2" xfId="10592" xr:uid="{4122AA79-5A75-41D6-92AF-6CC134E64EDB}"/>
    <cellStyle name="Currency 8 2 3" xfId="10593" xr:uid="{20B3350F-A282-4566-A7A6-A312C005705A}"/>
    <cellStyle name="Currency 8 3" xfId="4828" xr:uid="{3AFBD82A-EAD9-47E3-9B95-F53FE7DD0095}"/>
    <cellStyle name="Currency 8 3 2" xfId="10594" xr:uid="{CADAD57D-F39B-4196-94D5-1F8E70D3E7BB}"/>
    <cellStyle name="Currency 8 4" xfId="10595" xr:uid="{DA1ADC0D-B937-4B66-8D12-589018F63093}"/>
    <cellStyle name="Currency 9" xfId="435" xr:uid="{2ED387C3-CE8F-4417-B5FE-F97B30981F77}"/>
    <cellStyle name="Currency 9 2" xfId="4157" xr:uid="{869E41BA-D8B7-40AF-8C89-0671128958F7}"/>
    <cellStyle name="Currency 9 2 2" xfId="5170" xr:uid="{2A3BA3DF-CE27-43F3-A31F-BC1BD9F8DCF8}"/>
    <cellStyle name="Currency 9 2 2 2" xfId="10596" xr:uid="{26747B86-2C87-4004-87F0-F14025F2241D}"/>
    <cellStyle name="Currency 9 2 3" xfId="10597" xr:uid="{C8F83132-97E3-4C84-A2F0-262055EEA91A}"/>
    <cellStyle name="Currency 9 3" xfId="4815" xr:uid="{890E33D0-38C5-49A5-8201-B1D8412F2350}"/>
    <cellStyle name="Currency 9 3 2" xfId="10598" xr:uid="{BFDFBBF3-8ABA-4A21-BD01-1270F62346FD}"/>
    <cellStyle name="Currency 9 4" xfId="10599" xr:uid="{F8CD0152-A914-4AF2-8DFF-1F4A9D7D8F79}"/>
    <cellStyle name="Currency_Ark1" xfId="5567" xr:uid="{297357B2-1EF4-4938-B58E-751D3B5F95CC}"/>
    <cellStyle name="Date Short" xfId="186" xr:uid="{9E939623-C9A4-4DA7-9E06-F5B1EBBB5456}"/>
    <cellStyle name="Dezimal [0]_laroux" xfId="187" xr:uid="{52A3CF62-D187-4B73-AF01-AF72F2549A6D}"/>
    <cellStyle name="Dezimal_laroux" xfId="188" xr:uid="{8C86FBB7-755D-4602-ACB5-9F7381719F0C}"/>
    <cellStyle name="Dårlig 2" xfId="33" xr:uid="{D9AD3AE0-BE25-41B6-ABAC-8AF085A3ED00}"/>
    <cellStyle name="Dårlig 2 2" xfId="3689" xr:uid="{5B10020C-E15A-4961-ADD1-357B83D31EE2}"/>
    <cellStyle name="Dårlig 2 3" xfId="10600" xr:uid="{15F0A9EF-74B7-42AF-834D-FFCC7B330769}"/>
    <cellStyle name="Dårlig 2 4" xfId="5634" xr:uid="{572D084C-3E8A-4525-874D-890B76A11301}"/>
    <cellStyle name="Dårlig 2 5" xfId="25909" xr:uid="{86D911F2-96CC-4DFA-A02C-08815C7B9141}"/>
    <cellStyle name="Dårlig 2 6" xfId="28116" xr:uid="{F6E4A18A-7EFF-4D1C-8DF4-FC52B475D788}"/>
    <cellStyle name="Dårlig 2_Ark1" xfId="16907" xr:uid="{8EA81ED1-CC33-4457-AEAF-F4F7D32057DB}"/>
    <cellStyle name="Dårlig 3" xfId="25334" xr:uid="{E53DF445-2DBD-486F-9596-F55D2431ABBD}"/>
    <cellStyle name="Enter Currency (0)" xfId="189" xr:uid="{034F4B05-BCA1-4069-BF3A-1D184C45C5C7}"/>
    <cellStyle name="Enter Currency (2)" xfId="190" xr:uid="{57E47ACC-1CA6-42BB-A684-8CD6EBB5A31F}"/>
    <cellStyle name="Enter Units (0)" xfId="191" xr:uid="{4DD0F3A6-1B4A-4166-BD44-1348027FAF25}"/>
    <cellStyle name="Enter Units (1)" xfId="192" xr:uid="{1AA009C6-C8A0-40FE-A39B-F919B663557D}"/>
    <cellStyle name="Enter Units (2)" xfId="193" xr:uid="{33C3D7D8-D810-416E-820E-D6EE05A9E3C5}"/>
    <cellStyle name="Euro" xfId="672" xr:uid="{0E05F43A-BB69-4231-A29F-2FF24DAC7A1B}"/>
    <cellStyle name="Euro 2" xfId="467" xr:uid="{8BC3AAC1-1A55-4A50-87E8-F2EE2FB8C114}"/>
    <cellStyle name="Euro 3" xfId="669" xr:uid="{4E48495D-5502-4412-AE54-38C667554E5B}"/>
    <cellStyle name="Explanatory Text" xfId="21672" xr:uid="{9CE3E79B-CBCB-48F2-B6EF-436B8779F471}"/>
    <cellStyle name="Explanatory Text 2" xfId="194" xr:uid="{6927D746-C547-4797-9522-E9A2CA02DD68}"/>
    <cellStyle name="Explanatory Text 2 2" xfId="195" xr:uid="{B13DEE7B-7C79-42F4-8E42-BE31D6C3A2AC}"/>
    <cellStyle name="Explanatory Text 2 3" xfId="343" xr:uid="{8E8782DB-DDD8-4ED4-920C-870AE48480B9}"/>
    <cellStyle name="Explanatory Text 2 4" xfId="17993" xr:uid="{FCE86C07-31AA-4F2F-80AC-C2A8254B75EA}"/>
    <cellStyle name="Explanatory Text 3" xfId="342" xr:uid="{C01859CC-D2AB-463E-AF68-7035CDBB25AF}"/>
    <cellStyle name="Explanatory Text 3 2" xfId="17994" xr:uid="{95EBD891-443C-489B-B06F-1469360016C1}"/>
    <cellStyle name="Explanatory Text 3 3" xfId="10601" xr:uid="{6A8F1148-A146-4823-8B31-A21ECD7898C9}"/>
    <cellStyle name="Explanatory Text 4" xfId="17767" xr:uid="{A132EE7A-AB87-4875-840A-AB9FA29B0C10}"/>
    <cellStyle name="Explanatory Text 5" xfId="17695" xr:uid="{8FAF03D7-AC25-4B8C-86BD-23822AAB8785}"/>
    <cellStyle name="EY0dp" xfId="8668" xr:uid="{D59D95B3-DD33-4AC0-A087-366F951E7E54}"/>
    <cellStyle name="EYColumnHeading" xfId="8676" xr:uid="{B041AE4B-02A8-4121-91D4-CF4FF8A8CD1B}"/>
    <cellStyle name="EYnumber" xfId="8677" xr:uid="{E53D0086-2234-477A-A104-3D0F067D0C6C}"/>
    <cellStyle name="EYnumber 2" xfId="8781" xr:uid="{B0911679-44BD-42A5-B9FA-47E6D2DD3A73}"/>
    <cellStyle name="EYnumber 2 2" xfId="31207" xr:uid="{AD58C98D-E1E1-4C49-928D-3B8E9E0250A1}"/>
    <cellStyle name="EYnumber 2 3" xfId="26082" xr:uid="{390E1CCB-FE5D-482D-8FA9-4029F196522D}"/>
    <cellStyle name="EYnumber 2 4" xfId="22411" xr:uid="{B6026A0C-4A1C-489F-8949-9B9AC42AE680}"/>
    <cellStyle name="EYnumber 3" xfId="31112" xr:uid="{49FCD1F1-B120-442B-945D-1D9879AB32C9}"/>
    <cellStyle name="EYnumber 4" xfId="25991" xr:uid="{E3A7A659-A976-4EFE-ABA2-612FFF7A9BE8}"/>
    <cellStyle name="EYnumber 5" xfId="22320" xr:uid="{56FCF70F-A40A-4D52-965E-551C7CE9B447}"/>
    <cellStyle name="EYSheetHeader1" xfId="8678" xr:uid="{6365CCDF-49DA-454F-9DF8-61CE8075D63C}"/>
    <cellStyle name="EYtext" xfId="8667" xr:uid="{AD45AB77-1860-4D8A-9DCA-9A2A33B812C0}"/>
    <cellStyle name="Forklarende tekst 2" xfId="34" xr:uid="{99AF6E11-8A74-4A23-914B-C0F05C5E7FC0}"/>
    <cellStyle name="Forklarende tekst 3" xfId="25859" xr:uid="{D50BED5E-F54B-4520-9077-71D0D845E25E}"/>
    <cellStyle name="God 2" xfId="35" xr:uid="{44D45A24-57BE-495A-A13E-BF36F8F09882}"/>
    <cellStyle name="God 2 2" xfId="3690" xr:uid="{B01F78BC-7020-439A-8039-6D4097B785A3}"/>
    <cellStyle name="God 2 3" xfId="10602" xr:uid="{32BC35AA-41FA-4801-8D3C-2E6DD8DD54B8}"/>
    <cellStyle name="God 2 4" xfId="5635" xr:uid="{A6843582-3F82-44F9-9AFA-F8C4219CAA2C}"/>
    <cellStyle name="God 2 5" xfId="25910" xr:uid="{F6AB12F1-2369-41DA-89FD-A233B7AF59B7}"/>
    <cellStyle name="God 2 6" xfId="28117" xr:uid="{8E6CCC91-91A5-4437-A6C4-80524D4E4BA7}"/>
    <cellStyle name="God 2_Ark1" xfId="16908" xr:uid="{CE9BFE75-E3D6-4943-B14F-560FFBFE21A2}"/>
    <cellStyle name="God 3" xfId="21733" xr:uid="{72731173-34C3-40BD-83E9-630050289A22}"/>
    <cellStyle name="God 4" xfId="21700" xr:uid="{F34E2DA1-78DD-47E2-A680-29BD23676D6F}"/>
    <cellStyle name="God 5" xfId="5636" xr:uid="{6003E17B-9C8A-49C9-AF4B-4C228876786C}"/>
    <cellStyle name="God 6" xfId="25335" xr:uid="{EA2100A0-AF39-423F-98AE-44409A1EE4A2}"/>
    <cellStyle name="Good" xfId="25911" xr:uid="{8D73BF1A-684B-48F5-9120-6FB94CB975A2}"/>
    <cellStyle name="Good 2" xfId="196" xr:uid="{DA0BBAFC-5F71-45EB-8061-FFDF163009D9}"/>
    <cellStyle name="Good 2 2" xfId="197" xr:uid="{91929330-D65C-490D-B403-DC67DC663E93}"/>
    <cellStyle name="Good 2 3" xfId="345" xr:uid="{E8603494-2242-4C95-9747-3B734D9CDDDA}"/>
    <cellStyle name="Good 2 4" xfId="17995" xr:uid="{CBA52BF0-BBA8-4501-A36D-AA9C4D89D3BF}"/>
    <cellStyle name="Good 2 5" xfId="10603" xr:uid="{2C9CB3D2-C821-47A2-8F48-468F861EE867}"/>
    <cellStyle name="Good 3" xfId="198" xr:uid="{C93D20E1-1248-4420-9006-C8C0CA9E77EC}"/>
    <cellStyle name="Good 3 2" xfId="17996" xr:uid="{6AE51D7B-B4FB-48CE-B44B-38E2C8D108F8}"/>
    <cellStyle name="Good 3 3" xfId="10604" xr:uid="{ED33E594-CAFD-47DB-824C-DFC58333009F}"/>
    <cellStyle name="Good 4" xfId="344" xr:uid="{50181608-7B59-441B-ACD0-1C767A11B233}"/>
    <cellStyle name="Good 4 2" xfId="17997" xr:uid="{DCB9546C-D020-49AD-916D-084E546C7A31}"/>
    <cellStyle name="Good 4 3" xfId="10605" xr:uid="{6AF29506-B878-482F-B0AB-8547FF54E5DA}"/>
    <cellStyle name="Good 5" xfId="17768" xr:uid="{DFCF50BA-7561-4A56-8EB4-FAC62A674723}"/>
    <cellStyle name="Good 6" xfId="17696" xr:uid="{FFC38359-B7E2-450F-8C82-EB6277F1E991}"/>
    <cellStyle name="Good 6 2" xfId="32131" xr:uid="{74083338-00D7-44FF-937A-F24C54EA7472}"/>
    <cellStyle name="Good 7" xfId="16909" xr:uid="{ECF79F07-CB78-4C5B-AC59-7F7398D7BB47}"/>
    <cellStyle name="Good_Balanse ASA legal" xfId="27039" xr:uid="{3CD9EEE3-C9CE-4CEC-AA8E-EF876315406F}"/>
    <cellStyle name="Grey" xfId="199" xr:uid="{10CAFF9C-4572-444F-ACE2-999BB0E79DEE}"/>
    <cellStyle name="Header1" xfId="200" xr:uid="{AC617696-1477-4C05-BE50-3B80A927D66B}"/>
    <cellStyle name="Header1 2" xfId="201" xr:uid="{8B081036-774F-4FBB-BD1D-43F57157557C}"/>
    <cellStyle name="Header1_AFP Årsregnskap 2009 engelsk versjon 09 02 10" xfId="202" xr:uid="{7AF8473F-D74A-4027-8CE4-54BDBD325649}"/>
    <cellStyle name="Header2" xfId="203" xr:uid="{9D785F8E-70C3-44B5-8D1F-5D72C5B17687}"/>
    <cellStyle name="Header2 2" xfId="204" xr:uid="{36FC75BE-6D31-4EDB-98EC-F16DE5187DD9}"/>
    <cellStyle name="Header2 2 2" xfId="18000" xr:uid="{C9D2C320-B9CD-4E80-94D3-E591DFC87576}"/>
    <cellStyle name="Header2 2 2 2" xfId="21812" xr:uid="{2145C096-CDDF-4A4D-A628-575209BA260E}"/>
    <cellStyle name="Header2 2 3" xfId="17999" xr:uid="{941FCBC6-D75B-4575-A5EB-D91E2C3A0126}"/>
    <cellStyle name="Header2 2 3 2" xfId="21827" xr:uid="{1B550D40-0B9A-4FC1-A51B-7E8B0CE0D648}"/>
    <cellStyle name="Header2 2 4" xfId="10607" xr:uid="{3DD2DDE5-8E08-4402-89F6-BF7300455DAC}"/>
    <cellStyle name="Header2 2 5" xfId="32074" xr:uid="{8455C57B-A91A-48BD-A708-D6AEC8BC7638}"/>
    <cellStyle name="Header2 3" xfId="18001" xr:uid="{1D67A1CF-3740-4B3D-9339-03B8CEEA6621}"/>
    <cellStyle name="Header2 3 2" xfId="21842" xr:uid="{923C2777-B53C-4C70-96CC-8CC0DB5C005E}"/>
    <cellStyle name="Header2 4" xfId="17998" xr:uid="{29489756-B307-4A81-998D-3E80CE5EE6AA}"/>
    <cellStyle name="Header2 4 2" xfId="21877" xr:uid="{364F280A-BF87-4774-B35A-2BDCCD705734}"/>
    <cellStyle name="Header2 5" xfId="10606" xr:uid="{C998F172-7BCC-4CE8-BC9A-CFC5ECF62C65}"/>
    <cellStyle name="Header2 6" xfId="32073" xr:uid="{771B201F-CD7E-4DE9-87E7-047E00A61E67}"/>
    <cellStyle name="Header2_AFP Årsregnskap 2009 engelsk versjon 09 02 10" xfId="205" xr:uid="{D3ADBF6D-E5BE-44FE-AD98-94D32BEC9E74}"/>
    <cellStyle name="Heading 1" xfId="21664" xr:uid="{F014EEAF-4617-460D-AB0F-DE7D53D3EFB3}"/>
    <cellStyle name="Heading 1 2" xfId="206" xr:uid="{7C296EB4-EF2D-4FA9-8FF9-409EA79D1E22}"/>
    <cellStyle name="Heading 1 2 2" xfId="207" xr:uid="{31AF57F9-CFBE-4A4D-8A96-E9B609A78F98}"/>
    <cellStyle name="Heading 1 2 3" xfId="347" xr:uid="{2679F832-75B5-4072-92E8-777EDFA509A0}"/>
    <cellStyle name="Heading 1 2 4" xfId="18002" xr:uid="{2A8D21E2-249F-4187-8555-0BA71C66A705}"/>
    <cellStyle name="Heading 1 2 5" xfId="10608" xr:uid="{6A74EE06-1748-4CED-933E-F57BE0AE6ECD}"/>
    <cellStyle name="Heading 1 3" xfId="346" xr:uid="{93E8193E-D917-454B-BC18-D228228BEB08}"/>
    <cellStyle name="Heading 1 3 2" xfId="18003" xr:uid="{8EE1DA05-B8C5-4A1E-8414-06292FB91162}"/>
    <cellStyle name="Heading 1 3 3" xfId="10609" xr:uid="{52A15150-16DF-4710-8C87-65752F7857EA}"/>
    <cellStyle name="Heading 1 4" xfId="17769" xr:uid="{DDE01D2D-8A2A-416D-9F5A-3A36776C0A98}"/>
    <cellStyle name="Heading 1 5" xfId="17697" xr:uid="{837D6BDA-B4D8-481E-9B60-0746CDDF1905}"/>
    <cellStyle name="Heading 2" xfId="21665" xr:uid="{491DF88A-27CA-4C3A-8849-DB608B9752BE}"/>
    <cellStyle name="Heading 2 2" xfId="208" xr:uid="{708BD248-DEDE-4EFD-800B-C29F247779BA}"/>
    <cellStyle name="Heading 2 2 2" xfId="209" xr:uid="{40B055DA-380D-4328-954F-1B2FFA7C188A}"/>
    <cellStyle name="Heading 2 2 3" xfId="349" xr:uid="{027DC148-D49F-44E3-84D0-9595E947F296}"/>
    <cellStyle name="Heading 2 2 4" xfId="18004" xr:uid="{0EDCD381-FB34-4A16-9135-EFF9541432A8}"/>
    <cellStyle name="Heading 2 2 5" xfId="10610" xr:uid="{0225D73F-ED7E-4B88-A5C6-36BCC8292920}"/>
    <cellStyle name="Heading 2 3" xfId="348" xr:uid="{65DF56A8-58A1-4C2A-A909-D91EF9EB9C34}"/>
    <cellStyle name="Heading 2 3 2" xfId="18005" xr:uid="{3359F832-0452-4EB9-B7EE-69A1A290E9FC}"/>
    <cellStyle name="Heading 2 3 3" xfId="10611" xr:uid="{D0D645CD-8FFA-4387-8B31-9D7121CA6323}"/>
    <cellStyle name="Heading 2 4" xfId="17770" xr:uid="{67769BE5-C0D2-49FC-8CAF-2316B6858A16}"/>
    <cellStyle name="Heading 2 5" xfId="17698" xr:uid="{CD8128C8-BC68-4382-A6F1-FDF241EE4669}"/>
    <cellStyle name="Heading 2 5 2" xfId="32132" xr:uid="{5FB0E857-5BBE-40C8-BA96-2F9D7A4BB1CA}"/>
    <cellStyle name="Heading 3" xfId="21666" xr:uid="{754E834A-34E0-4FF6-BDFF-E537EA2DB2A7}"/>
    <cellStyle name="Heading 3 2" xfId="210" xr:uid="{520707CC-B3E0-4EE8-A3CD-D5CF483C3530}"/>
    <cellStyle name="Heading 3 2 2" xfId="211" xr:uid="{3E4DB67C-4C30-42B1-9EFC-120B691BB263}"/>
    <cellStyle name="Heading 3 2 3" xfId="351" xr:uid="{19578047-7C3D-4D2A-82D9-34D98F1776B9}"/>
    <cellStyle name="Heading 3 2 4" xfId="18006" xr:uid="{6ED896CA-BE75-4B5D-8960-0480D399FE0F}"/>
    <cellStyle name="Heading 3 2 5" xfId="10612" xr:uid="{AA529E65-F52A-4503-AA18-83492D7CA227}"/>
    <cellStyle name="Heading 3 3" xfId="350" xr:uid="{E1BCCEF5-6D0E-479C-976B-1BAC364BEFA4}"/>
    <cellStyle name="Heading 3 3 2" xfId="18007" xr:uid="{8A774763-DEFC-4F0B-88FE-6125BA75C09A}"/>
    <cellStyle name="Heading 3 3 3" xfId="10613" xr:uid="{A82CA885-1020-4F44-BF62-E986DC01887C}"/>
    <cellStyle name="Heading 3 4" xfId="17771" xr:uid="{77939952-5139-4D4C-9443-D5B917D7435B}"/>
    <cellStyle name="Heading 3 5" xfId="17699" xr:uid="{4AD45206-10CC-4B18-978C-0842D3AB5437}"/>
    <cellStyle name="Heading 4" xfId="21667" xr:uid="{BC66420E-D860-4359-A101-8090FB851011}"/>
    <cellStyle name="Heading 4 2" xfId="212" xr:uid="{33A7025D-C5F5-4163-BAFC-76E597A1CC0E}"/>
    <cellStyle name="Heading 4 2 2" xfId="213" xr:uid="{E0C1EA0B-8BE2-42E9-AE1B-BC4982DC2D7E}"/>
    <cellStyle name="Heading 4 2 3" xfId="353" xr:uid="{69DA0884-2217-4CD9-BAD9-AC4738D699E2}"/>
    <cellStyle name="Heading 4 2 4" xfId="18008" xr:uid="{9097062F-E8C0-4E46-AABD-3F9C95C185A1}"/>
    <cellStyle name="Heading 4 2 5" xfId="10614" xr:uid="{B826A8C7-4DF4-4AF2-8D97-CA4B23A7C7C3}"/>
    <cellStyle name="Heading 4 3" xfId="352" xr:uid="{2E837A19-8317-46A0-8B3D-9A263BA3B8DB}"/>
    <cellStyle name="Heading 4 3 2" xfId="18009" xr:uid="{D23CC252-FAC5-4F61-905F-15E6586C1F66}"/>
    <cellStyle name="Heading 4 3 3" xfId="10615" xr:uid="{98EB3465-E36E-4C28-AD33-DF6BE333DF39}"/>
    <cellStyle name="Heading 4 4" xfId="17772" xr:uid="{6988F4FA-72DC-46FF-BC9C-08DB8438462A}"/>
    <cellStyle name="Heading 4 5" xfId="17700" xr:uid="{56DA3959-1E8F-4CAC-87C3-41BC2E2FAA9D}"/>
    <cellStyle name="Hyperkobling" xfId="8610" xr:uid="{C9B8BE48-D9E5-485B-9331-D804065C7BB0}"/>
    <cellStyle name="Hyperkobling 2" xfId="719" xr:uid="{767C6926-C7DC-4EE4-9C46-CB9DBFB4DF64}"/>
    <cellStyle name="Hyperkobling 2 2" xfId="8691" xr:uid="{166FD349-4271-4A71-9867-EFF06B363D33}"/>
    <cellStyle name="Hyperkobling 2 2 2" xfId="18010" xr:uid="{676FEF00-43DC-40A7-BC30-374198B9DFAC}"/>
    <cellStyle name="Hyperkobling 2 2 3" xfId="16910" xr:uid="{19348DF4-FB28-4E3B-9067-D22721D23207}"/>
    <cellStyle name="Hyperkobling 2 2 4" xfId="31121" xr:uid="{38110659-406A-4F82-BAC7-DD15DFCDE419}"/>
    <cellStyle name="Hyperkobling 2 3" xfId="8671" xr:uid="{C6DD1D71-A175-40C7-B8B2-6BA61F081206}"/>
    <cellStyle name="Hyperkobling 2 3 2" xfId="31108" xr:uid="{78AD606E-46EC-436B-83E6-53DD9BACE07C}"/>
    <cellStyle name="Hyperkobling 2 4" xfId="10616" xr:uid="{BF3AFF52-CB53-4069-8719-A3BA1FDA6E04}"/>
    <cellStyle name="Hyperkobling 2 5" xfId="5674" xr:uid="{A96D02A7-DF78-48AD-8E77-8A9A50FD3B15}"/>
    <cellStyle name="Hyperkobling 2 6" xfId="28141" xr:uid="{9BD8A8B7-9281-4596-9573-90F6273E8C23}"/>
    <cellStyle name="Hyperkobling 3" xfId="740" xr:uid="{E09DAB35-EE1B-4AF0-9910-33D41A01F62F}"/>
    <cellStyle name="Hyperkobling 3 2" xfId="16911" xr:uid="{3CF88698-9678-4197-8BB0-48EE60C1CA8E}"/>
    <cellStyle name="Hyperkobling 3 2 2" xfId="18011" xr:uid="{B2C67798-A841-4129-A8DD-8099B663BAF7}"/>
    <cellStyle name="Hyperkobling 3 3" xfId="10617" xr:uid="{179948AE-C071-4204-A82E-530EFED79B06}"/>
    <cellStyle name="Hyperkobling 4" xfId="8714" xr:uid="{7572B8DE-8BA1-4137-8F62-F5F5D0C41420}"/>
    <cellStyle name="Hyperkobling 4 2" xfId="17822" xr:uid="{3545BE04-099B-4D8D-AF93-54A6C07E537D}"/>
    <cellStyle name="Hyperkobling 4 2 2" xfId="32146" xr:uid="{F6A3200A-075C-4BA4-90AF-D6FD5343748D}"/>
    <cellStyle name="Hyperkobling 5" xfId="17909" xr:uid="{015773C4-F56C-423C-BBC7-76731192D3E0}"/>
    <cellStyle name="Hyperlink 53" xfId="420" xr:uid="{688B14BB-CBDC-4BF2-B49B-39B553C52260}"/>
    <cellStyle name="Hyperlink 53 2" xfId="10618" xr:uid="{509A2138-B1D0-4BA5-95F9-EA764C9B2C3B}"/>
    <cellStyle name="Hyperlink 53 3" xfId="5675" xr:uid="{77CA5297-3890-4F6A-BA01-39603426801C}"/>
    <cellStyle name="Hyperlink 53 4" xfId="28142" xr:uid="{7FCBE949-14F1-4AD0-B293-F5129CCCAB2C}"/>
    <cellStyle name="Hyperlink 74" xfId="644" xr:uid="{0C653490-B1A6-4926-8D7F-FCC0D915E7D8}"/>
    <cellStyle name="Hyperlink 74 10" xfId="480" xr:uid="{1DD58064-8FC4-4CA0-BC5D-1719C60C02C4}"/>
    <cellStyle name="Hyperlink 74 10 2" xfId="10620" xr:uid="{842B7D2A-4905-49B6-BDCB-23A2FB53D2B6}"/>
    <cellStyle name="Hyperlink 74 10 3" xfId="5677" xr:uid="{D404E51C-59C1-484B-8D0F-298840CC811F}"/>
    <cellStyle name="Hyperlink 74 10 4" xfId="28144" xr:uid="{EADE18C7-1C02-4211-8722-648A1C868926}"/>
    <cellStyle name="Hyperlink 74 11" xfId="633" xr:uid="{1B7008EF-A25C-4E1C-A074-D62CFA251323}"/>
    <cellStyle name="Hyperlink 74 11 2" xfId="10621" xr:uid="{0E6D47FF-1DAA-42C0-AA35-FFDAE3359F3B}"/>
    <cellStyle name="Hyperlink 74 11 3" xfId="5678" xr:uid="{64EA920A-9194-49AA-93B7-CADF458ACB8F}"/>
    <cellStyle name="Hyperlink 74 11 4" xfId="28145" xr:uid="{74B61F15-D933-47E8-AF8F-EDF8C41EC38E}"/>
    <cellStyle name="Hyperlink 74 12" xfId="627" xr:uid="{5145FAA7-4FC6-434B-A0E9-CB518997336F}"/>
    <cellStyle name="Hyperlink 74 12 2" xfId="10622" xr:uid="{EA004D35-F867-4DF0-AA5A-E3B1035D8F9D}"/>
    <cellStyle name="Hyperlink 74 12 3" xfId="5679" xr:uid="{4233B0EA-F353-4546-97B2-02835AF31C4F}"/>
    <cellStyle name="Hyperlink 74 12 4" xfId="28146" xr:uid="{08CF270E-EE43-4ADD-B97F-39212EBEBBD1}"/>
    <cellStyle name="Hyperlink 74 13" xfId="626" xr:uid="{49F43B22-93B4-4909-B1BD-F88AD2CB1B7E}"/>
    <cellStyle name="Hyperlink 74 13 2" xfId="10623" xr:uid="{5A2E8BC5-1860-4FC6-9902-852E352A920B}"/>
    <cellStyle name="Hyperlink 74 13 3" xfId="5680" xr:uid="{F036752A-C2DD-4C46-9F01-3EE4EFF1500A}"/>
    <cellStyle name="Hyperlink 74 13 4" xfId="28147" xr:uid="{6E0E00F7-8406-4F74-9A7F-25C35AAFCE69}"/>
    <cellStyle name="Hyperlink 74 14" xfId="748" xr:uid="{E87FD642-8327-477C-A0B1-A4A9F1B6C183}"/>
    <cellStyle name="Hyperlink 74 14 2" xfId="10624" xr:uid="{DFE76835-1AD3-4FE2-98B8-A76675D15ED1}"/>
    <cellStyle name="Hyperlink 74 14 3" xfId="5681" xr:uid="{41888BC0-1704-4BBE-9306-2E751369FE2B}"/>
    <cellStyle name="Hyperlink 74 14 4" xfId="28148" xr:uid="{3B14D2A2-2881-400F-B30F-C0EEDB3A7B87}"/>
    <cellStyle name="Hyperlink 74 15" xfId="493" xr:uid="{0DF608D2-91A2-4EEB-A157-4D1A5C6EAD61}"/>
    <cellStyle name="Hyperlink 74 15 2" xfId="10625" xr:uid="{BCAD70E6-3931-4F94-B349-F349648F682B}"/>
    <cellStyle name="Hyperlink 74 15 3" xfId="5682" xr:uid="{CC418D72-75CF-49E9-9142-117CB672B39B}"/>
    <cellStyle name="Hyperlink 74 15 4" xfId="28149" xr:uid="{898C9873-B8CE-4F74-874B-09749A0AB3B4}"/>
    <cellStyle name="Hyperlink 74 16" xfId="827" xr:uid="{5380C50F-07BE-451E-AEF9-4F9552C148B5}"/>
    <cellStyle name="Hyperlink 74 16 2" xfId="10626" xr:uid="{67E6B968-2CE6-416C-A419-69D08A2B043A}"/>
    <cellStyle name="Hyperlink 74 16 3" xfId="5683" xr:uid="{B4A2136B-66BE-404D-AC4B-7AC5F869E24D}"/>
    <cellStyle name="Hyperlink 74 16 4" xfId="28150" xr:uid="{F3C99E58-CB89-45DB-9ABA-DCEA5C15D6B8}"/>
    <cellStyle name="Hyperlink 74 17" xfId="605" xr:uid="{0BA8B5A7-05F3-453D-8084-C9CD2EBFFE99}"/>
    <cellStyle name="Hyperlink 74 17 2" xfId="10627" xr:uid="{8A856F73-20A7-43C7-AB67-1C91FBC94A50}"/>
    <cellStyle name="Hyperlink 74 17 3" xfId="5684" xr:uid="{7A2D5D53-36D4-4E9D-A3EA-C274C6236C90}"/>
    <cellStyle name="Hyperlink 74 17 4" xfId="28151" xr:uid="{33264E43-F4DB-4AC9-B54F-F7A743056263}"/>
    <cellStyle name="Hyperlink 74 18" xfId="576" xr:uid="{143D1FEA-8BFD-40A6-B77E-4A2E0E32B70C}"/>
    <cellStyle name="Hyperlink 74 18 2" xfId="10628" xr:uid="{8B24E78F-D919-4FED-8486-538076FB1A00}"/>
    <cellStyle name="Hyperlink 74 18 3" xfId="5685" xr:uid="{845256A4-899A-40EE-8F23-0E0F7C8F40CC}"/>
    <cellStyle name="Hyperlink 74 18 4" xfId="28152" xr:uid="{428CAB72-4095-4A61-B8AC-4BD8103FC204}"/>
    <cellStyle name="Hyperlink 74 19" xfId="499" xr:uid="{FC4DF71C-5829-48CC-A8B5-C551DAD59F47}"/>
    <cellStyle name="Hyperlink 74 19 2" xfId="10629" xr:uid="{791BC39C-067F-4723-86BE-00553067CEB5}"/>
    <cellStyle name="Hyperlink 74 19 3" xfId="5686" xr:uid="{E22F3F40-6889-4161-87A4-B176D0474C10}"/>
    <cellStyle name="Hyperlink 74 19 4" xfId="28153" xr:uid="{F51EE864-8585-479A-9275-8C8D24E139C1}"/>
    <cellStyle name="Hyperlink 74 2" xfId="583" xr:uid="{59C19894-E245-4F23-A6B5-1C54E17844BC}"/>
    <cellStyle name="Hyperlink 74 2 10" xfId="776" xr:uid="{4C33136D-9BA8-4981-8808-B67D5FEAA5CB}"/>
    <cellStyle name="Hyperlink 74 2 10 2" xfId="10631" xr:uid="{CCD1B23A-4FE5-4D03-938A-E80D55B9B850}"/>
    <cellStyle name="Hyperlink 74 2 10 3" xfId="5688" xr:uid="{788FA8DA-C355-4BC5-9E20-838364A24A4B}"/>
    <cellStyle name="Hyperlink 74 2 10 4" xfId="28155" xr:uid="{045BADA0-0F95-4F9C-ADEA-22C3130F1698}"/>
    <cellStyle name="Hyperlink 74 2 11" xfId="665" xr:uid="{A99277BF-47C4-40A1-B868-EEBC22C2EFEA}"/>
    <cellStyle name="Hyperlink 74 2 11 2" xfId="10632" xr:uid="{A4D87CE3-5F9C-495E-8BBC-DCD69CA0F018}"/>
    <cellStyle name="Hyperlink 74 2 11 3" xfId="5689" xr:uid="{0D125AFD-03C0-489B-98BB-72E976BAF662}"/>
    <cellStyle name="Hyperlink 74 2 11 4" xfId="28156" xr:uid="{9E17F18F-569B-4DCD-AEF0-E57F844B9DAE}"/>
    <cellStyle name="Hyperlink 74 2 12" xfId="764" xr:uid="{88B90A38-2731-41DB-8C00-73376ACA8F96}"/>
    <cellStyle name="Hyperlink 74 2 12 2" xfId="10633" xr:uid="{07440AFB-C6A8-49F9-9502-7E2B9C870E48}"/>
    <cellStyle name="Hyperlink 74 2 12 3" xfId="5690" xr:uid="{4341BB54-B824-4DCD-B956-ED24BEFF9B17}"/>
    <cellStyle name="Hyperlink 74 2 12 4" xfId="28157" xr:uid="{1AE19D06-2B73-4B01-AD95-534E11BF7142}"/>
    <cellStyle name="Hyperlink 74 2 13" xfId="826" xr:uid="{5DA1373E-F37A-4CDA-A617-48686598F7DC}"/>
    <cellStyle name="Hyperlink 74 2 13 2" xfId="10634" xr:uid="{0FF7CF54-89F2-4603-85A4-4FB3AE2C9836}"/>
    <cellStyle name="Hyperlink 74 2 13 3" xfId="5691" xr:uid="{0F540D4B-68C2-4375-BDCC-A41F454968E7}"/>
    <cellStyle name="Hyperlink 74 2 13 4" xfId="28158" xr:uid="{FDE7671A-561C-49F8-A175-FF4EC2839E84}"/>
    <cellStyle name="Hyperlink 74 2 14" xfId="689" xr:uid="{9D74F617-2D9B-494A-AD91-8D35936C660C}"/>
    <cellStyle name="Hyperlink 74 2 14 2" xfId="10635" xr:uid="{FE928446-17A0-4EF1-BBFF-E4C1644F375E}"/>
    <cellStyle name="Hyperlink 74 2 14 3" xfId="5692" xr:uid="{6B6BC97B-4781-4E6A-B6C6-C402FDAC6ADB}"/>
    <cellStyle name="Hyperlink 74 2 14 4" xfId="28159" xr:uid="{BDE8A89C-AD17-40C9-A427-8031D19CE64F}"/>
    <cellStyle name="Hyperlink 74 2 15" xfId="452" xr:uid="{7A82DF3E-A60A-49E4-B31F-1664C1AE8AAD}"/>
    <cellStyle name="Hyperlink 74 2 15 2" xfId="10636" xr:uid="{24574164-081B-45A8-8A30-AB3662D910D0}"/>
    <cellStyle name="Hyperlink 74 2 15 3" xfId="5693" xr:uid="{0EF90592-86FC-4DAA-8968-F2503AB9EF8F}"/>
    <cellStyle name="Hyperlink 74 2 15 4" xfId="28160" xr:uid="{896EA1AC-AD50-4A9F-ADE5-7EA7F4BC8ACB}"/>
    <cellStyle name="Hyperlink 74 2 16" xfId="526" xr:uid="{F1BBE06D-CD49-472F-B09C-C22C7CE741BD}"/>
    <cellStyle name="Hyperlink 74 2 16 2" xfId="10637" xr:uid="{482A17CE-72AF-4DE7-A5B2-2128B5EF078D}"/>
    <cellStyle name="Hyperlink 74 2 16 3" xfId="5694" xr:uid="{F0B63472-0431-4AAE-8104-010108638A19}"/>
    <cellStyle name="Hyperlink 74 2 16 4" xfId="28161" xr:uid="{84A51D3D-680E-49C7-815E-171253157275}"/>
    <cellStyle name="Hyperlink 74 2 17" xfId="546" xr:uid="{48CF9907-C640-4D35-8D49-7B09CE46FE0E}"/>
    <cellStyle name="Hyperlink 74 2 17 2" xfId="10638" xr:uid="{63EBD13C-BD26-4F02-B978-6F75F90CA256}"/>
    <cellStyle name="Hyperlink 74 2 17 3" xfId="5695" xr:uid="{84E8DB1A-D836-4448-9B28-F4867B65305D}"/>
    <cellStyle name="Hyperlink 74 2 17 4" xfId="28162" xr:uid="{8C0F7E5B-B7F3-4AC5-985C-4625470C687D}"/>
    <cellStyle name="Hyperlink 74 2 18" xfId="792" xr:uid="{D7561855-33B1-4AE0-9877-02740EA5EA7E}"/>
    <cellStyle name="Hyperlink 74 2 18 2" xfId="10639" xr:uid="{4F9186B2-5E09-4D6D-9F12-CFE23D61115D}"/>
    <cellStyle name="Hyperlink 74 2 18 3" xfId="5696" xr:uid="{9F0DF890-766A-454A-B4C7-198BA156A870}"/>
    <cellStyle name="Hyperlink 74 2 18 4" xfId="28163" xr:uid="{284215E8-3380-48EE-B868-DDDB36735182}"/>
    <cellStyle name="Hyperlink 74 2 19" xfId="803" xr:uid="{F7E0E35D-EB3E-4FF5-9AB7-93B623C8CA87}"/>
    <cellStyle name="Hyperlink 74 2 19 2" xfId="10640" xr:uid="{0798619A-D978-4A35-93D1-1165619FFA7E}"/>
    <cellStyle name="Hyperlink 74 2 19 3" xfId="5697" xr:uid="{40D30E88-3F37-402C-B998-BF97D67C5BAB}"/>
    <cellStyle name="Hyperlink 74 2 19 4" xfId="28164" xr:uid="{D728C7E4-833B-48A6-BDEE-BE8EC1BD37B9}"/>
    <cellStyle name="Hyperlink 74 2 2" xfId="787" xr:uid="{789B2F2F-494E-46F1-B8E9-73493A928C0D}"/>
    <cellStyle name="Hyperlink 74 2 2 10" xfId="10641" xr:uid="{8CE57249-5F7A-4B17-843D-2B2BF223BA27}"/>
    <cellStyle name="Hyperlink 74 2 2 11" xfId="5698" xr:uid="{DF05F82D-9408-4128-97AA-25029358333E}"/>
    <cellStyle name="Hyperlink 74 2 2 12" xfId="28165" xr:uid="{04A9669F-3AD2-4F85-8255-7FB2D69C246A}"/>
    <cellStyle name="Hyperlink 74 2 2 2" xfId="837" xr:uid="{F1C8BDD1-BEF3-4E71-BFE4-CE16E9A94163}"/>
    <cellStyle name="Hyperlink 74 2 2 2 10" xfId="5699" xr:uid="{3FB091ED-4F54-4FFE-8086-E5655E938697}"/>
    <cellStyle name="Hyperlink 74 2 2 2 11" xfId="28166" xr:uid="{0B8B3315-BAC6-4BEA-B6EF-07453654ACBC}"/>
    <cellStyle name="Hyperlink 74 2 2 2 2" xfId="417" xr:uid="{A9050788-2F35-4079-8F09-9443376ECD18}"/>
    <cellStyle name="Hyperlink 74 2 2 2 2 2" xfId="10643" xr:uid="{401579DF-4D15-4A12-8A75-54964A561E87}"/>
    <cellStyle name="Hyperlink 74 2 2 2 2 3" xfId="5700" xr:uid="{FBC557EB-4A73-458D-86C1-C8B6D3B627C9}"/>
    <cellStyle name="Hyperlink 74 2 2 2 2 4" xfId="28167" xr:uid="{B7CE91A5-3A81-4A99-ABA1-6450D0C32BE5}"/>
    <cellStyle name="Hyperlink 74 2 2 2 3" xfId="698" xr:uid="{4BF643E3-DCB7-4CC9-9F06-054305B09FE2}"/>
    <cellStyle name="Hyperlink 74 2 2 2 3 2" xfId="10644" xr:uid="{EB3DBE1B-30E8-41F7-9139-475CFFCDCF32}"/>
    <cellStyle name="Hyperlink 74 2 2 2 3 3" xfId="5701" xr:uid="{0EA89845-B1C7-4E34-83DC-6F44A5DD5273}"/>
    <cellStyle name="Hyperlink 74 2 2 2 3 4" xfId="28168" xr:uid="{CBF81919-7AB6-4324-B0C3-070C62656DA5}"/>
    <cellStyle name="Hyperlink 74 2 2 2 4" xfId="536" xr:uid="{4C1C370A-4ED1-4B62-B568-50A506A434FB}"/>
    <cellStyle name="Hyperlink 74 2 2 2 4 2" xfId="10645" xr:uid="{C709B2F5-1F0C-4ECF-82B6-82003076E8A7}"/>
    <cellStyle name="Hyperlink 74 2 2 2 4 3" xfId="5702" xr:uid="{994676E9-C302-4D63-9337-B85946FCE578}"/>
    <cellStyle name="Hyperlink 74 2 2 2 4 4" xfId="28169" xr:uid="{5D729890-E34F-4C9E-92E2-C12650799503}"/>
    <cellStyle name="Hyperlink 74 2 2 2 5" xfId="470" xr:uid="{7D8848FB-1F46-4CA2-A6F1-6A6A6A70A424}"/>
    <cellStyle name="Hyperlink 74 2 2 2 5 2" xfId="10646" xr:uid="{B7C5C672-79E6-40BC-9741-1CC88CBB484A}"/>
    <cellStyle name="Hyperlink 74 2 2 2 5 3" xfId="5703" xr:uid="{C0920FA0-BED0-4ED5-962B-BA7DF9CD43D8}"/>
    <cellStyle name="Hyperlink 74 2 2 2 5 4" xfId="28170" xr:uid="{53E9FD94-D6EE-4D07-AFB5-1EBE900282C6}"/>
    <cellStyle name="Hyperlink 74 2 2 2 6" xfId="694" xr:uid="{D2CF8C78-3E74-469F-837B-6561E4E0F9B2}"/>
    <cellStyle name="Hyperlink 74 2 2 2 6 2" xfId="10647" xr:uid="{90CF9571-75F5-46CE-BBA5-3873004ABA50}"/>
    <cellStyle name="Hyperlink 74 2 2 2 6 3" xfId="5704" xr:uid="{7B08F3E8-DB07-48D8-8D1B-29F6B83CBA5D}"/>
    <cellStyle name="Hyperlink 74 2 2 2 6 4" xfId="28171" xr:uid="{B06ED847-FF5C-4823-9132-1D21F7C19114}"/>
    <cellStyle name="Hyperlink 74 2 2 2 7" xfId="422" xr:uid="{BD60455F-3CB4-408B-B0AE-895525AD02B1}"/>
    <cellStyle name="Hyperlink 74 2 2 2 7 2" xfId="10648" xr:uid="{959C685F-922E-4B69-A3C7-94337F520CB7}"/>
    <cellStyle name="Hyperlink 74 2 2 2 7 3" xfId="5705" xr:uid="{F8AD93A0-A2AC-4EC9-B49F-0EC21B365AEC}"/>
    <cellStyle name="Hyperlink 74 2 2 2 7 4" xfId="28172" xr:uid="{0731633F-B72F-4136-86DC-F1F43B796884}"/>
    <cellStyle name="Hyperlink 74 2 2 2 8" xfId="830" xr:uid="{8C74FFEA-F26B-4145-8AB3-FCEE5068B60C}"/>
    <cellStyle name="Hyperlink 74 2 2 2 8 2" xfId="10649" xr:uid="{5DB71A4A-9F9F-4F6A-A978-31061A461BD8}"/>
    <cellStyle name="Hyperlink 74 2 2 2 8 3" xfId="5706" xr:uid="{80C647D2-704E-4BFF-8969-E4C0E7C38A6B}"/>
    <cellStyle name="Hyperlink 74 2 2 2 8 4" xfId="28173" xr:uid="{7B56F93C-C8CA-41A2-9C40-19495B9AC6F1}"/>
    <cellStyle name="Hyperlink 74 2 2 2 9" xfId="10642" xr:uid="{74C64B60-5FEC-4B15-BC73-1805360649A9}"/>
    <cellStyle name="Hyperlink 74 2 2 2_Ark1" xfId="16912" xr:uid="{A793031D-E4BE-4DA6-85A9-56F2F5280958}"/>
    <cellStyle name="Hyperlink 74 2 2 3" xfId="556" xr:uid="{6DEA2725-BB97-4515-9CF4-FB8901590B62}"/>
    <cellStyle name="Hyperlink 74 2 2 3 2" xfId="10650" xr:uid="{6F6BA049-D1A8-4762-A85F-894859295AB5}"/>
    <cellStyle name="Hyperlink 74 2 2 3 3" xfId="5707" xr:uid="{B6AD9961-52B9-4FAF-89B4-C52E2E4AAC09}"/>
    <cellStyle name="Hyperlink 74 2 2 3 4" xfId="28174" xr:uid="{1EC8B494-DEF4-4560-8F46-246CC529CF71}"/>
    <cellStyle name="Hyperlink 74 2 2 4" xfId="482" xr:uid="{0A7F67BD-60A8-40AB-BA10-17A51F09BEE2}"/>
    <cellStyle name="Hyperlink 74 2 2 4 2" xfId="10651" xr:uid="{07B21288-A5A4-407B-B366-325A93E455FA}"/>
    <cellStyle name="Hyperlink 74 2 2 4 3" xfId="5708" xr:uid="{720B0396-B881-4229-AB1D-70F3F912384C}"/>
    <cellStyle name="Hyperlink 74 2 2 4 4" xfId="28175" xr:uid="{22B787A5-1D85-41ED-A727-1684AEC460D4}"/>
    <cellStyle name="Hyperlink 74 2 2 5" xfId="537" xr:uid="{B97BA4C4-3293-478B-955E-BFCDA523F7E7}"/>
    <cellStyle name="Hyperlink 74 2 2 5 2" xfId="10652" xr:uid="{E71AB6F7-3724-4183-A7AB-FE089A98F5F0}"/>
    <cellStyle name="Hyperlink 74 2 2 5 3" xfId="5709" xr:uid="{0419B351-0473-4D32-9176-B465D0C148CA}"/>
    <cellStyle name="Hyperlink 74 2 2 5 4" xfId="28176" xr:uid="{10870D48-3B38-47C9-9CE0-79BA1C8A6D6F}"/>
    <cellStyle name="Hyperlink 74 2 2 6" xfId="678" xr:uid="{16E1186E-5251-45BE-ADA2-0E204289FBDE}"/>
    <cellStyle name="Hyperlink 74 2 2 6 2" xfId="10653" xr:uid="{F25457AE-D4D2-46D4-84AA-09659ABB5EDA}"/>
    <cellStyle name="Hyperlink 74 2 2 6 3" xfId="5710" xr:uid="{BEF15B31-1E5E-4FA8-8115-194DB2E95562}"/>
    <cellStyle name="Hyperlink 74 2 2 6 4" xfId="28177" xr:uid="{86FAE7AA-0FCB-4E0F-8831-AB81E336F6DB}"/>
    <cellStyle name="Hyperlink 74 2 2 7" xfId="757" xr:uid="{19C71410-B555-44A9-A9F4-755136EEDF8C}"/>
    <cellStyle name="Hyperlink 74 2 2 7 2" xfId="10654" xr:uid="{A004A968-9932-4C1F-A906-32C388028A1B}"/>
    <cellStyle name="Hyperlink 74 2 2 7 3" xfId="5711" xr:uid="{BEDBF994-6B39-4197-A926-150E929AA834}"/>
    <cellStyle name="Hyperlink 74 2 2 7 4" xfId="28178" xr:uid="{7464F868-16CA-4C55-9622-C569DCEFFFB4}"/>
    <cellStyle name="Hyperlink 74 2 2 8" xfId="565" xr:uid="{43A8939B-A20D-401D-93DF-11E56C0F8C3F}"/>
    <cellStyle name="Hyperlink 74 2 2 8 2" xfId="10655" xr:uid="{9BEAC9D2-6BD5-4169-85D3-BE52F6E029D9}"/>
    <cellStyle name="Hyperlink 74 2 2 8 3" xfId="5712" xr:uid="{A2B20105-DB94-4D61-A3D1-2921D5BC06C5}"/>
    <cellStyle name="Hyperlink 74 2 2 8 4" xfId="28179" xr:uid="{DE210E38-2519-41E6-B3E5-F066AD5739AD}"/>
    <cellStyle name="Hyperlink 74 2 2 9" xfId="752" xr:uid="{929C118E-B7C4-46F6-BA0F-61F5C1DFC19E}"/>
    <cellStyle name="Hyperlink 74 2 2 9 2" xfId="10656" xr:uid="{D44E61C7-162F-4CF2-A350-F35E10E25C9C}"/>
    <cellStyle name="Hyperlink 74 2 2 9 3" xfId="5713" xr:uid="{0C8A8E9B-FFB8-4ADF-9516-A67B06FC46C2}"/>
    <cellStyle name="Hyperlink 74 2 2 9 4" xfId="28180" xr:uid="{865088E2-EC70-44AF-9E06-375BC9AFB072}"/>
    <cellStyle name="Hyperlink 74 2 2_Ark1" xfId="16913" xr:uid="{B057B55F-12CB-4FC1-939C-967980400F3B}"/>
    <cellStyle name="Hyperlink 74 2 20" xfId="446" xr:uid="{8F448E3F-A6A2-447D-86B8-5FEA182C57DF}"/>
    <cellStyle name="Hyperlink 74 2 20 2" xfId="10657" xr:uid="{855D71F3-75AC-4560-9D76-31D7B980D755}"/>
    <cellStyle name="Hyperlink 74 2 20 3" xfId="5714" xr:uid="{12E4B7B0-E02B-4912-AA03-D558CC4D462D}"/>
    <cellStyle name="Hyperlink 74 2 20 4" xfId="28181" xr:uid="{B5CD569F-C09F-4022-95D7-066C84AE41A4}"/>
    <cellStyle name="Hyperlink 74 2 21" xfId="847" xr:uid="{5ABD88A6-EEA3-4BBB-85EA-7C0CE6BDB327}"/>
    <cellStyle name="Hyperlink 74 2 21 2" xfId="10658" xr:uid="{D2311958-9065-4EFA-8F34-FD498479DDDD}"/>
    <cellStyle name="Hyperlink 74 2 21 3" xfId="5715" xr:uid="{1FDC4BD3-3863-405B-ABBF-502E03371739}"/>
    <cellStyle name="Hyperlink 74 2 21 4" xfId="28182" xr:uid="{8C3CBD92-4269-4A53-9083-5137905C8914}"/>
    <cellStyle name="Hyperlink 74 2 22" xfId="545" xr:uid="{D0C413A5-A398-4F90-AF89-A0FDA340BBE7}"/>
    <cellStyle name="Hyperlink 74 2 22 2" xfId="10659" xr:uid="{8490E745-C6AF-46A2-A424-4F81B4FEF81A}"/>
    <cellStyle name="Hyperlink 74 2 22 3" xfId="5716" xr:uid="{760A4362-A16B-4B1A-B916-B81CCE0F9835}"/>
    <cellStyle name="Hyperlink 74 2 22 4" xfId="28183" xr:uid="{5ACE3F0B-3B0A-49FC-B4C8-2ACF1E55069F}"/>
    <cellStyle name="Hyperlink 74 2 23" xfId="613" xr:uid="{98CC9AEB-B4CC-4C3B-A02D-0CB00D5B5230}"/>
    <cellStyle name="Hyperlink 74 2 23 2" xfId="10660" xr:uid="{E4EE2B06-9659-40D2-9D22-30CEAFBE0703}"/>
    <cellStyle name="Hyperlink 74 2 23 3" xfId="5717" xr:uid="{941EE915-6E9F-48CA-BA7E-A67C033FBB7C}"/>
    <cellStyle name="Hyperlink 74 2 23 4" xfId="28184" xr:uid="{2C885513-A866-4F3F-86D9-9BCF0006F99F}"/>
    <cellStyle name="Hyperlink 74 2 24" xfId="10630" xr:uid="{BB2CD19D-A591-4F2D-8A07-BDD6318C2B7B}"/>
    <cellStyle name="Hyperlink 74 2 25" xfId="5687" xr:uid="{AF888176-0798-44C1-8A9C-E8D7BD9A4021}"/>
    <cellStyle name="Hyperlink 74 2 26" xfId="28154" xr:uid="{7AF1A55B-0280-479E-A35F-06AE065C1A9A}"/>
    <cellStyle name="Hyperlink 74 2 3" xfId="671" xr:uid="{6B7F2A7C-C6E6-4551-8EF3-325B9D162A99}"/>
    <cellStyle name="Hyperlink 74 2 3 2" xfId="10661" xr:uid="{FBE45B0C-4CF3-46FF-A3E2-5224A49A46C2}"/>
    <cellStyle name="Hyperlink 74 2 3 3" xfId="5718" xr:uid="{8B8D8359-8393-44D9-A17C-993EE0625A71}"/>
    <cellStyle name="Hyperlink 74 2 3 4" xfId="28185" xr:uid="{6E2972B5-8F93-4C30-B71B-30D59AAFD170}"/>
    <cellStyle name="Hyperlink 74 2 4" xfId="520" xr:uid="{61ABB4A2-5FE2-4F54-8B4F-383384A3750E}"/>
    <cellStyle name="Hyperlink 74 2 4 2" xfId="10662" xr:uid="{F5E514F3-CDF3-44E3-8039-1B60806FF6E4}"/>
    <cellStyle name="Hyperlink 74 2 4 3" xfId="5719" xr:uid="{B26BE624-72E2-4503-9C32-0ED6EC953419}"/>
    <cellStyle name="Hyperlink 74 2 4 4" xfId="28186" xr:uid="{BECE5D8A-BDDC-4C23-B445-155284613340}"/>
    <cellStyle name="Hyperlink 74 2 5" xfId="606" xr:uid="{D0F589A3-9573-40AC-BBEA-184A13461B93}"/>
    <cellStyle name="Hyperlink 74 2 5 2" xfId="10663" xr:uid="{3000F256-6BE8-4055-A878-8A50B0A39D24}"/>
    <cellStyle name="Hyperlink 74 2 5 3" xfId="5720" xr:uid="{2728CE6B-40B7-47C0-8168-7870F45459B7}"/>
    <cellStyle name="Hyperlink 74 2 5 4" xfId="28187" xr:uid="{7F5AA1E0-6072-4717-807C-EFF6CBECD1E4}"/>
    <cellStyle name="Hyperlink 74 2 6" xfId="834" xr:uid="{6D0CBD9D-64F5-49FE-B743-5BBF60F4DCCD}"/>
    <cellStyle name="Hyperlink 74 2 6 2" xfId="10664" xr:uid="{709A9341-0723-4B52-9F6A-C14409772ED4}"/>
    <cellStyle name="Hyperlink 74 2 6 3" xfId="5721" xr:uid="{99C4BB04-19ED-4117-BF5C-69894F40DD52}"/>
    <cellStyle name="Hyperlink 74 2 6 4" xfId="28188" xr:uid="{96897A18-A1B1-41C9-B299-740B0B40D487}"/>
    <cellStyle name="Hyperlink 74 2 7" xfId="555" xr:uid="{6065E4A8-1575-4FE8-B26F-E52E0E5C0F8A}"/>
    <cellStyle name="Hyperlink 74 2 7 2" xfId="10665" xr:uid="{8183191B-EC52-4F73-94EE-00B5EF46AAEB}"/>
    <cellStyle name="Hyperlink 74 2 7 3" xfId="5722" xr:uid="{7BDCB72B-A33A-4B6D-8955-72C19074C9B1}"/>
    <cellStyle name="Hyperlink 74 2 7 4" xfId="28189" xr:uid="{EE86ACE5-B285-4A89-839F-3FDCD8166856}"/>
    <cellStyle name="Hyperlink 74 2 8" xfId="529" xr:uid="{0F353752-2711-4EEC-9054-B1CD09A5CB66}"/>
    <cellStyle name="Hyperlink 74 2 8 2" xfId="10666" xr:uid="{5F3659BA-8D36-4FB4-882D-BCA8F010F84D}"/>
    <cellStyle name="Hyperlink 74 2 8 3" xfId="5723" xr:uid="{4335659A-A214-438A-BFA7-58ECAB7FE628}"/>
    <cellStyle name="Hyperlink 74 2 8 4" xfId="28190" xr:uid="{7BBE5538-7E29-4C16-8FC4-1CA5517D2776}"/>
    <cellStyle name="Hyperlink 74 2 9" xfId="419" xr:uid="{134FF375-C4C8-4AC9-B0FD-D543DB594A4E}"/>
    <cellStyle name="Hyperlink 74 2 9 2" xfId="10667" xr:uid="{66AC8C95-E458-47FE-B148-0472E301335E}"/>
    <cellStyle name="Hyperlink 74 2 9 3" xfId="5724" xr:uid="{F7441BCE-3B3A-4842-9A47-1FC5FC3BDBB0}"/>
    <cellStyle name="Hyperlink 74 2 9 4" xfId="28191" xr:uid="{E3952C4F-8B80-498E-A707-3C4E102AD7EC}"/>
    <cellStyle name="Hyperlink 74 2_Ark1" xfId="16914" xr:uid="{4ADA7A86-6EB2-42DC-B4E0-6C0C0F2ED908}"/>
    <cellStyle name="Hyperlink 74 20" xfId="677" xr:uid="{0346808F-F3B5-4E2D-905F-1BE4062005C2}"/>
    <cellStyle name="Hyperlink 74 20 2" xfId="10668" xr:uid="{20520B4A-9C17-4AD7-B175-4A71A976EAE3}"/>
    <cellStyle name="Hyperlink 74 20 3" xfId="5725" xr:uid="{C516DE72-C4DD-43A5-BE37-B9529C832D41}"/>
    <cellStyle name="Hyperlink 74 20 4" xfId="28192" xr:uid="{1124747E-7313-417E-B656-C31FC3089D2F}"/>
    <cellStyle name="Hyperlink 74 21" xfId="825" xr:uid="{C094AA7F-A375-4134-93AF-838498671BB9}"/>
    <cellStyle name="Hyperlink 74 21 2" xfId="10669" xr:uid="{0FCE51BE-9C82-41CC-9742-D3596693A44D}"/>
    <cellStyle name="Hyperlink 74 21 3" xfId="5726" xr:uid="{A8743B79-68D8-46F7-BE50-C6AFC858FA5A}"/>
    <cellStyle name="Hyperlink 74 21 4" xfId="28193" xr:uid="{EEA3FC71-E6DA-4312-9684-F0BF4028BB2C}"/>
    <cellStyle name="Hyperlink 74 22" xfId="685" xr:uid="{B9A2EE40-2639-4D38-83C0-3F8C48645D71}"/>
    <cellStyle name="Hyperlink 74 22 2" xfId="10670" xr:uid="{3EDD2F0B-6F68-4D1B-8E8C-78CB8404DB51}"/>
    <cellStyle name="Hyperlink 74 22 3" xfId="5727" xr:uid="{3BC6881A-8564-4394-A06B-4000666E9DD2}"/>
    <cellStyle name="Hyperlink 74 22 4" xfId="28194" xr:uid="{5135BCE4-A05D-492B-8D0F-EF161876E9E1}"/>
    <cellStyle name="Hyperlink 74 23" xfId="487" xr:uid="{BEA783A6-3A53-4549-969F-E36C2475A42A}"/>
    <cellStyle name="Hyperlink 74 23 2" xfId="10671" xr:uid="{B6E96E96-A61F-4360-8749-783EE682FA78}"/>
    <cellStyle name="Hyperlink 74 23 3" xfId="5728" xr:uid="{6B226477-6762-4E99-B80B-F82A06FA388E}"/>
    <cellStyle name="Hyperlink 74 23 4" xfId="28195" xr:uid="{B22C49BF-B912-4855-B5B8-04F42E0FE45F}"/>
    <cellStyle name="Hyperlink 74 24" xfId="516" xr:uid="{24914A54-5160-4103-B7CF-624DEDEA1013}"/>
    <cellStyle name="Hyperlink 74 24 2" xfId="10672" xr:uid="{33ABC59F-CE7F-4648-8666-22E3F87CE144}"/>
    <cellStyle name="Hyperlink 74 24 3" xfId="5729" xr:uid="{5BE1DE42-D2B6-4911-865E-7190310E9989}"/>
    <cellStyle name="Hyperlink 74 24 4" xfId="28196" xr:uid="{90CF8BDA-15DF-4CDC-9289-F29E0DF30D5D}"/>
    <cellStyle name="Hyperlink 74 25" xfId="10619" xr:uid="{0672FBC0-E791-480D-90A2-7FD0284593C8}"/>
    <cellStyle name="Hyperlink 74 26" xfId="5676" xr:uid="{AFE33A59-D556-49F7-926D-A20C5FA665A2}"/>
    <cellStyle name="Hyperlink 74 27" xfId="28143" xr:uid="{FE2327E0-D179-42B6-AD0B-FF060DD75734}"/>
    <cellStyle name="Hyperlink 74 3" xfId="547" xr:uid="{05A23E44-D343-4EB5-915F-D54406372AE2}"/>
    <cellStyle name="Hyperlink 74 3 10" xfId="10673" xr:uid="{9DE35ED4-DEEB-445C-839E-FA0CFB79BFF3}"/>
    <cellStyle name="Hyperlink 74 3 11" xfId="5730" xr:uid="{A676B639-CE4F-4C4E-A70B-B9119CEA7C99}"/>
    <cellStyle name="Hyperlink 74 3 12" xfId="28197" xr:uid="{2F636CD2-2248-4BA8-93A7-7909702BB6BF}"/>
    <cellStyle name="Hyperlink 74 3 2" xfId="610" xr:uid="{D47D7B02-6D7B-4DB7-93F9-4B32539B3EF8}"/>
    <cellStyle name="Hyperlink 74 3 2 10" xfId="5731" xr:uid="{BED0C5EE-8E9B-420C-8F77-D28740DAFFA8}"/>
    <cellStyle name="Hyperlink 74 3 2 11" xfId="28198" xr:uid="{84417FA9-A15D-4D7B-97A3-626BAA3013FE}"/>
    <cellStyle name="Hyperlink 74 3 2 2" xfId="578" xr:uid="{76F29314-D304-4D14-A8BC-92943FB51928}"/>
    <cellStyle name="Hyperlink 74 3 2 2 2" xfId="10675" xr:uid="{6257FE57-2867-49E4-9F63-98A904EF89ED}"/>
    <cellStyle name="Hyperlink 74 3 2 2 3" xfId="5732" xr:uid="{F2A458B4-1C8E-4D76-8B9F-A0C139819C27}"/>
    <cellStyle name="Hyperlink 74 3 2 2 4" xfId="28199" xr:uid="{DA09328F-C652-4CCC-8408-7F4F9B69589D}"/>
    <cellStyle name="Hyperlink 74 3 2 3" xfId="425" xr:uid="{86CCC356-EEF1-4322-8DD7-56F30C091DD4}"/>
    <cellStyle name="Hyperlink 74 3 2 3 2" xfId="10676" xr:uid="{220561CE-1179-4DE1-B1CA-8B15A8CB6C5B}"/>
    <cellStyle name="Hyperlink 74 3 2 3 3" xfId="5733" xr:uid="{07601B77-606D-4788-AD72-332BB17BBCEB}"/>
    <cellStyle name="Hyperlink 74 3 2 3 4" xfId="28200" xr:uid="{3AB890FF-9B91-40E1-AEC9-7B62E5F369B3}"/>
    <cellStyle name="Hyperlink 74 3 2 4" xfId="585" xr:uid="{647611F2-EFCC-4182-A4A0-33D820CDEBA7}"/>
    <cellStyle name="Hyperlink 74 3 2 4 2" xfId="10677" xr:uid="{C28A3BE1-23C2-497E-AC74-8A80718E9D9B}"/>
    <cellStyle name="Hyperlink 74 3 2 4 3" xfId="5734" xr:uid="{F189FCC8-0414-43AC-BEE6-EDBCB264AEAC}"/>
    <cellStyle name="Hyperlink 74 3 2 4 4" xfId="28201" xr:uid="{D698E0BA-CA87-4BF1-9CFE-172D7E7D88EA}"/>
    <cellStyle name="Hyperlink 74 3 2 5" xfId="569" xr:uid="{CC752E40-D101-4774-A69E-6BF8E33A1492}"/>
    <cellStyle name="Hyperlink 74 3 2 5 2" xfId="10678" xr:uid="{9550060A-6BC7-4C76-BE23-9FB2B3C9F1DE}"/>
    <cellStyle name="Hyperlink 74 3 2 5 3" xfId="5735" xr:uid="{004D22EF-9CC0-45E0-A5B6-5938B8BB351C}"/>
    <cellStyle name="Hyperlink 74 3 2 5 4" xfId="28202" xr:uid="{113FA30C-EF00-4DF2-A1F5-1917402515C3}"/>
    <cellStyle name="Hyperlink 74 3 2 6" xfId="712" xr:uid="{BFA6BCD0-C37A-4B99-9949-B916DDF7418A}"/>
    <cellStyle name="Hyperlink 74 3 2 6 2" xfId="10679" xr:uid="{AEF61462-B588-42A0-8156-F483E0299F67}"/>
    <cellStyle name="Hyperlink 74 3 2 6 3" xfId="5736" xr:uid="{FD3CDFE4-A9B0-4772-A5BD-F3430F95E166}"/>
    <cellStyle name="Hyperlink 74 3 2 6 4" xfId="28203" xr:uid="{3B6F7260-F63E-4FF2-B322-B9C2A314E687}"/>
    <cellStyle name="Hyperlink 74 3 2 7" xfId="651" xr:uid="{00AADE6F-9F3F-4DC7-82A9-99ABADC3A92D}"/>
    <cellStyle name="Hyperlink 74 3 2 7 2" xfId="10680" xr:uid="{056AF411-0E92-4C2C-A382-A1137C2B8D91}"/>
    <cellStyle name="Hyperlink 74 3 2 7 3" xfId="5737" xr:uid="{7B5442F5-321F-476D-82D4-157CA704EEE6}"/>
    <cellStyle name="Hyperlink 74 3 2 7 4" xfId="28204" xr:uid="{27B4BFD0-8C9C-4C77-AA9A-8A43C76B317A}"/>
    <cellStyle name="Hyperlink 74 3 2 8" xfId="848" xr:uid="{D00DEBD0-1DDB-489F-8F6E-7BCD0E7E71B9}"/>
    <cellStyle name="Hyperlink 74 3 2 8 2" xfId="10681" xr:uid="{1E7D3649-61ED-4DA1-80E3-90DF3FB7CA28}"/>
    <cellStyle name="Hyperlink 74 3 2 8 3" xfId="5738" xr:uid="{A70EDF66-B8FB-4340-BA71-2CF428D397C4}"/>
    <cellStyle name="Hyperlink 74 3 2 8 4" xfId="28205" xr:uid="{5B9841FB-0C49-414E-B344-713D10137623}"/>
    <cellStyle name="Hyperlink 74 3 2 9" xfId="10674" xr:uid="{6686B1FE-6554-4B9A-9089-1B43CA93AD3A}"/>
    <cellStyle name="Hyperlink 74 3 2_Ark1" xfId="16915" xr:uid="{E6A2DBCE-CAE7-48B9-BBB2-4F29525F47B6}"/>
    <cellStyle name="Hyperlink 74 3 3" xfId="552" xr:uid="{1E1D470D-FB1A-485A-AA0C-ED2BB8FBE77E}"/>
    <cellStyle name="Hyperlink 74 3 3 2" xfId="10682" xr:uid="{0A5155EF-FCFF-4C15-A7DF-20885B18C5A4}"/>
    <cellStyle name="Hyperlink 74 3 3 3" xfId="5739" xr:uid="{DBC0771E-2B29-4F33-B712-A0A410332EF1}"/>
    <cellStyle name="Hyperlink 74 3 3 4" xfId="28206" xr:uid="{F9064496-05F7-4B0E-A6C4-A60599EF6072}"/>
    <cellStyle name="Hyperlink 74 3 4" xfId="463" xr:uid="{86D8C985-F554-43FC-A9EC-5ECF3200C670}"/>
    <cellStyle name="Hyperlink 74 3 4 2" xfId="10683" xr:uid="{0C1E5ACC-A5BB-4CA2-9316-CE935D652780}"/>
    <cellStyle name="Hyperlink 74 3 4 3" xfId="5740" xr:uid="{975F8A43-C4E8-46BF-A2F0-5ED9D639C48C}"/>
    <cellStyle name="Hyperlink 74 3 4 4" xfId="28207" xr:uid="{6C13A7C9-CD49-46C4-81DF-DE0551DDD847}"/>
    <cellStyle name="Hyperlink 74 3 5" xfId="611" xr:uid="{11E53CE9-51E5-405F-99C4-E2222FA77F32}"/>
    <cellStyle name="Hyperlink 74 3 5 2" xfId="10684" xr:uid="{DE4F62ED-7AD3-4526-9044-309FAB13E66A}"/>
    <cellStyle name="Hyperlink 74 3 5 3" xfId="5741" xr:uid="{48440780-DC89-4B1F-9044-82EB168F2AA6}"/>
    <cellStyle name="Hyperlink 74 3 5 4" xfId="28208" xr:uid="{920E719A-05E8-4F62-BBBD-1C0BEECC1C3E}"/>
    <cellStyle name="Hyperlink 74 3 6" xfId="723" xr:uid="{CFD39DAF-0A61-4701-B37B-7CD7B115535F}"/>
    <cellStyle name="Hyperlink 74 3 6 2" xfId="10685" xr:uid="{98EB7C08-7AC5-4AEF-958D-7D6478B23193}"/>
    <cellStyle name="Hyperlink 74 3 6 3" xfId="5742" xr:uid="{C6374D84-527C-4658-BD5E-FA36DD3AC3FD}"/>
    <cellStyle name="Hyperlink 74 3 6 4" xfId="28209" xr:uid="{FDCD204F-4BED-41BE-829C-0046E4FC7980}"/>
    <cellStyle name="Hyperlink 74 3 7" xfId="604" xr:uid="{C385EDD4-F30F-420F-8AFF-F723CC2395EA}"/>
    <cellStyle name="Hyperlink 74 3 7 2" xfId="10686" xr:uid="{045B04B2-5A60-485B-B903-85CDD086DE42}"/>
    <cellStyle name="Hyperlink 74 3 7 3" xfId="5743" xr:uid="{9C3E0C59-5FDA-4F4A-8E8F-3196164CB21A}"/>
    <cellStyle name="Hyperlink 74 3 7 4" xfId="28210" xr:uid="{88C5B65F-FF6B-45FF-A5B1-E37D7E980DFE}"/>
    <cellStyle name="Hyperlink 74 3 8" xfId="471" xr:uid="{5159ED9D-93CB-49BA-A4B0-AF51E72FB26A}"/>
    <cellStyle name="Hyperlink 74 3 8 2" xfId="10687" xr:uid="{08CDBBE8-E26A-4FFC-B239-C8766194FF47}"/>
    <cellStyle name="Hyperlink 74 3 8 3" xfId="5744" xr:uid="{9C9CBC08-5729-4935-82F9-C7D2F76237AC}"/>
    <cellStyle name="Hyperlink 74 3 8 4" xfId="28211" xr:uid="{6C0CD048-305D-4730-B1F1-E341332180DE}"/>
    <cellStyle name="Hyperlink 74 3 9" xfId="475" xr:uid="{E76E06AA-0BCF-4430-875E-76267BA3A7E6}"/>
    <cellStyle name="Hyperlink 74 3 9 2" xfId="10688" xr:uid="{302F602F-DA7F-4816-9735-A7248CEEB223}"/>
    <cellStyle name="Hyperlink 74 3 9 3" xfId="5745" xr:uid="{DEF10BD7-DDFB-4608-A0DC-DF3A106E3349}"/>
    <cellStyle name="Hyperlink 74 3 9 4" xfId="28212" xr:uid="{6EA2DF87-3E6E-49AA-BCED-3759493B20E9}"/>
    <cellStyle name="Hyperlink 74 3_Ark1" xfId="16916" xr:uid="{88D0BF1D-F3CF-49AF-9BCD-E36335ED0A25}"/>
    <cellStyle name="Hyperlink 74 4" xfId="815" xr:uid="{D8CD8A1E-3E27-4584-B2D7-6F1E35FE7C9D}"/>
    <cellStyle name="Hyperlink 74 4 2" xfId="10689" xr:uid="{95E42B36-5A04-421E-8654-4B98E0E24CC6}"/>
    <cellStyle name="Hyperlink 74 4 3" xfId="5746" xr:uid="{F5D54B6C-4BF1-4A12-B113-E2FE290EDD5A}"/>
    <cellStyle name="Hyperlink 74 4 4" xfId="28213" xr:uid="{E81F854E-F043-40F7-9A88-F527D7A3FE39}"/>
    <cellStyle name="Hyperlink 74 5" xfId="663" xr:uid="{811E3E8F-AFBF-4391-8C86-C37877F51B87}"/>
    <cellStyle name="Hyperlink 74 5 2" xfId="10690" xr:uid="{9DDE2F39-0AB7-43CC-9E3F-8E1E223744C2}"/>
    <cellStyle name="Hyperlink 74 5 3" xfId="5747" xr:uid="{E79CAEC7-3BA0-4179-9A2F-B639D7ED60FF}"/>
    <cellStyle name="Hyperlink 74 5 4" xfId="28214" xr:uid="{1A28D77B-EDB4-48E8-8362-9208DDF791EB}"/>
    <cellStyle name="Hyperlink 74 6" xfId="822" xr:uid="{B7D8B530-8023-4B0B-AA0A-157C49FBCCF5}"/>
    <cellStyle name="Hyperlink 74 6 2" xfId="10691" xr:uid="{9AF13D18-A84E-4673-B644-C2D30E11A418}"/>
    <cellStyle name="Hyperlink 74 6 3" xfId="5748" xr:uid="{25EDD5EF-79B4-4F64-B602-ABC6C5133ABB}"/>
    <cellStyle name="Hyperlink 74 6 4" xfId="28215" xr:uid="{F4743C49-004A-4F4B-8469-977A2A4357F2}"/>
    <cellStyle name="Hyperlink 74 7" xfId="468" xr:uid="{66ED572B-B388-4711-873B-DB955D1A95A9}"/>
    <cellStyle name="Hyperlink 74 7 2" xfId="10692" xr:uid="{18A420E9-9506-4A49-9F77-C276E7AC1295}"/>
    <cellStyle name="Hyperlink 74 7 3" xfId="5749" xr:uid="{C120BED9-93EC-4470-8FB5-A87C167A1DB5}"/>
    <cellStyle name="Hyperlink 74 7 4" xfId="28216" xr:uid="{2D1D4A49-4B86-4DD0-AFAD-A02717E7B36A}"/>
    <cellStyle name="Hyperlink 74 8" xfId="743" xr:uid="{11FF312E-0465-46A7-B827-CF20FE2A9456}"/>
    <cellStyle name="Hyperlink 74 8 2" xfId="10693" xr:uid="{710A9409-1B6D-49A4-8065-61782DE1DD5A}"/>
    <cellStyle name="Hyperlink 74 8 3" xfId="5750" xr:uid="{ECB7094C-AD98-483D-88D6-0BBB42FCA490}"/>
    <cellStyle name="Hyperlink 74 8 4" xfId="28217" xr:uid="{FD107611-6410-4D17-86AB-84956A325998}"/>
    <cellStyle name="Hyperlink 74 9" xfId="846" xr:uid="{21A43934-0FBF-4039-B0C1-00803C48E1AD}"/>
    <cellStyle name="Hyperlink 74 9 2" xfId="10694" xr:uid="{9D589539-10C8-4F3B-B2F9-E5CE83C8D1F9}"/>
    <cellStyle name="Hyperlink 74 9 3" xfId="5751" xr:uid="{B33DD809-8941-44E6-B7A2-B87A06CA2611}"/>
    <cellStyle name="Hyperlink 74 9 4" xfId="28218" xr:uid="{865D834F-C2E1-46A5-8E9D-17EF51F4C193}"/>
    <cellStyle name="Hyperlink 74_Ark1" xfId="16917" xr:uid="{6D98985D-C1CA-4709-B166-DC7F4F9AB080}"/>
    <cellStyle name="Inndata 2" xfId="36" xr:uid="{F8B73782-C688-480A-BF11-F8244FBB743E}"/>
    <cellStyle name="Inndata 2 2" xfId="3691" xr:uid="{10D0DAB5-4C70-4BF9-AD3D-20ABF772A084}"/>
    <cellStyle name="Inndata 2 3" xfId="10695" xr:uid="{BD4AB772-A21A-4BE0-9FEF-7BE64EA4E92F}"/>
    <cellStyle name="Inndata 2 4" xfId="5637" xr:uid="{05986678-4216-42D5-87A8-8B6521AD9E46}"/>
    <cellStyle name="Inndata 2 5" xfId="25912" xr:uid="{6BA5FA8E-67AB-4533-A194-4F76311A5295}"/>
    <cellStyle name="Inndata 2 6" xfId="28118" xr:uid="{08F5D11D-EB0A-4290-996B-758DFCD792B8}"/>
    <cellStyle name="Inndata 2_Ark1" xfId="16918" xr:uid="{48113A5C-0F82-4E85-8C15-0DB1FAE07D57}"/>
    <cellStyle name="Inndata 3" xfId="21735" xr:uid="{A572796B-67BD-4B25-9C3F-12C6EFB9F16F}"/>
    <cellStyle name="Inndata 4" xfId="21734" xr:uid="{B00C634D-F9C3-4FED-967C-E44F2EC24C0D}"/>
    <cellStyle name="Inndata 5" xfId="5638" xr:uid="{47E2FB14-8162-4938-89CF-7C18077276B3}"/>
    <cellStyle name="Inndata 6" xfId="25854" xr:uid="{9E52041D-9932-4E4E-8788-2FA2AE2F7090}"/>
    <cellStyle name="Input" xfId="25913" xr:uid="{1F07A5BA-BAB5-4220-B735-023242B8C1ED}"/>
    <cellStyle name="Input [yellow]" xfId="215" xr:uid="{6EE33B4C-2883-43D0-B639-69455416181B}"/>
    <cellStyle name="Input [yellow] 2" xfId="18013" xr:uid="{A0338E91-D4EB-4E2B-AF49-38253EF2C23B}"/>
    <cellStyle name="Input [yellow] 2 2" xfId="21868" xr:uid="{FBEEB3F9-25AB-4414-B448-0CEEC0A30550}"/>
    <cellStyle name="Input [yellow] 3" xfId="18012" xr:uid="{DF11183E-6B6D-4A4F-9CE2-D2FFC467B18E}"/>
    <cellStyle name="Input [yellow] 3 2" xfId="21867" xr:uid="{9125B528-9C49-491F-9929-B6106EAC86BF}"/>
    <cellStyle name="Input [yellow] 4" xfId="10696" xr:uid="{6C206DED-5C50-4B54-A12E-2F84A2D9A8C6}"/>
    <cellStyle name="Input [yellow] 5" xfId="32075" xr:uid="{88CE3983-3088-46A5-BD31-1BC56D5928A7}"/>
    <cellStyle name="Input 2" xfId="214" xr:uid="{906778C3-6FFE-481C-A7A2-89FD52CC3661}"/>
    <cellStyle name="Input 2 2" xfId="216" xr:uid="{A33961AE-4D6A-4803-A126-99F7BCF43F5B}"/>
    <cellStyle name="Input 2 3" xfId="355" xr:uid="{6F859CF3-97F9-49C0-B7E3-D0BC0B4EA8EC}"/>
    <cellStyle name="Input 2 4" xfId="18014" xr:uid="{1B810B0D-4113-4CAF-B17B-B0DDDA6D7D88}"/>
    <cellStyle name="Input 2 5" xfId="10697" xr:uid="{2E44B352-7377-4E14-9C4C-10D1E04E47B1}"/>
    <cellStyle name="Input 3" xfId="217" xr:uid="{8B7B2DB4-4904-40E2-B63F-0091D674CD64}"/>
    <cellStyle name="Input 3 2" xfId="18015" xr:uid="{C6D3C83A-2E38-48FD-AC08-CDE20BB6E017}"/>
    <cellStyle name="Input 3 3" xfId="10698" xr:uid="{2DC4B893-2163-46FA-9B95-5819A07DF203}"/>
    <cellStyle name="Input 4" xfId="354" xr:uid="{1AB0F17A-3270-45BC-A506-709709B2D048}"/>
    <cellStyle name="Input 4 2" xfId="18016" xr:uid="{C0BDC236-68E6-44E6-90A9-AD3E2459E2D9}"/>
    <cellStyle name="Input 4 3" xfId="10699" xr:uid="{78520268-7972-458D-AFD9-6157DCF09BCF}"/>
    <cellStyle name="Input 5" xfId="17773" xr:uid="{0F61D6E5-2A13-46F4-ACD0-4F38E29D8006}"/>
    <cellStyle name="Input 6" xfId="17790" xr:uid="{E101FCCD-1C52-4B83-82A6-1213E54D6964}"/>
    <cellStyle name="Input 7" xfId="17701" xr:uid="{E383DAC4-E8C9-4DA0-9C73-2F6B01C48DF5}"/>
    <cellStyle name="Input 7 2" xfId="32133" xr:uid="{4059C2D7-F8CF-4DF2-B9FC-24E85C11D7BE}"/>
    <cellStyle name="Input 8" xfId="16919" xr:uid="{7D1088EB-595B-4CF6-BA78-E8CD96FDB88E}"/>
    <cellStyle name="Input_Balanse ASA legal" xfId="27040" xr:uid="{F00DC693-2AE0-4336-8E70-3A66856CEF78}"/>
    <cellStyle name="Koblet celle 2" xfId="37" xr:uid="{E207E0B5-2D27-4833-AC41-191B9265E44C}"/>
    <cellStyle name="Koblet celle 3" xfId="21737" xr:uid="{8A082A68-11DC-438A-8A94-914B5DFD4C74}"/>
    <cellStyle name="Komma" xfId="1" builtinId="3"/>
    <cellStyle name="Komma 10" xfId="8785" xr:uid="{6130EE11-80D0-45D9-81E7-BA695CAE6207}"/>
    <cellStyle name="Komma 10 2" xfId="31208" xr:uid="{87890019-D7A0-4FEA-8A6D-AF3016C7477E}"/>
    <cellStyle name="Komma 10 3" xfId="26083" xr:uid="{DD8BD2A3-F24E-42B8-8B01-79679C198278}"/>
    <cellStyle name="Komma 10 5" xfId="22412" xr:uid="{4C18B766-1C14-4585-ADAC-6EBC26158C70}"/>
    <cellStyle name="Komma 11" xfId="25886" xr:uid="{55A84984-ED6C-4A26-AC7B-BF6FEB6E0314}"/>
    <cellStyle name="Komma 12" xfId="25341" xr:uid="{1D698770-3E41-4BC6-B588-5CA4207EF0CD}"/>
    <cellStyle name="Komma 13" xfId="21898" xr:uid="{5A493E44-A56E-46B5-8979-7AEDBCA41988}"/>
    <cellStyle name="Komma 14" xfId="8" xr:uid="{3A7E9971-CDEA-464F-A927-EEF8B33F76E6}"/>
    <cellStyle name="Komma 2" xfId="8631" xr:uid="{5B0DD8F2-ACBD-49B8-B2F8-BD4B95C088B5}"/>
    <cellStyle name="Komma 2 10" xfId="22286" xr:uid="{0B17E028-ECAD-4327-ACB7-1124EC343ADC}"/>
    <cellStyle name="Komma 2 2" xfId="8664" xr:uid="{7E493DF4-4A6C-48A3-AC59-2AB9ED4E9580}"/>
    <cellStyle name="Komma 2 2 2" xfId="17738" xr:uid="{0F53EF72-4E0A-4ABE-9CC3-3E124C9ADE7F}"/>
    <cellStyle name="Komma 2 2 2 2" xfId="21270" xr:uid="{8E90C6C4-BD48-4754-91A9-B46192C918CA}"/>
    <cellStyle name="Komma 2 2 2 2 3" xfId="27703" xr:uid="{DCF5D7AB-3877-4388-A40E-7BE88F69E1F7}"/>
    <cellStyle name="Komma 2 2 2 2 4" xfId="24830" xr:uid="{00431A07-2DB7-4294-AE34-BDF64F7E2D3D}"/>
    <cellStyle name="Komma 2 2 2 3" xfId="21638" xr:uid="{20ED399E-0FFE-442E-B3ED-8CD531B0F20A}"/>
    <cellStyle name="Komma 2 2 2 3 3" xfId="28063" xr:uid="{90556A7F-A071-4B7B-B861-B630E82D94D3}"/>
    <cellStyle name="Komma 2 2 2 3 4" xfId="25190" xr:uid="{1E6F9D1A-1271-4440-AD0A-F67B1002C10B}"/>
    <cellStyle name="Komma 2 2 2 4" xfId="20908" xr:uid="{99B5A69A-1FDB-4251-A3C3-2BA9941975D7}"/>
    <cellStyle name="Komma 2 2 2 4 2" xfId="32442" xr:uid="{4E817786-D96B-42D8-BFC1-1815D83245E5}"/>
    <cellStyle name="Komma 2 2 2 4 3" xfId="27346" xr:uid="{2CA22C84-12DB-492C-860D-8C944ED17772}"/>
    <cellStyle name="Komma 2 2 2 4 4" xfId="24473" xr:uid="{C035638E-7AF1-4006-BBEC-822EAB79A7A0}"/>
    <cellStyle name="Komma 2 2 2 5" xfId="32144" xr:uid="{0E66FBF4-B576-4FC4-9E12-3A353A6C38C8}"/>
    <cellStyle name="Komma 2 2 2 6" xfId="27052" xr:uid="{572C8624-D6D0-4B91-9964-CCC6C44FC433}"/>
    <cellStyle name="Komma 2 2 2 7" xfId="24060" xr:uid="{CF8A71B7-C1FF-4B0F-96CC-5EB153D3ABB0}"/>
    <cellStyle name="Komma 2 2 3" xfId="17704" xr:uid="{612AA086-65B0-4350-A463-5F79645BE2C9}"/>
    <cellStyle name="Komma 2 2 3 2" xfId="21109" xr:uid="{01CC6D69-1CE9-450C-BC63-DEFD5A313E40}"/>
    <cellStyle name="Komma 2 2 3 2 2" xfId="32638" xr:uid="{44BCEF55-428C-4534-A337-A22A553453B8}"/>
    <cellStyle name="Komma 2 2 3 2 3" xfId="27542" xr:uid="{17B50907-A46A-4C3F-B840-010638B0DE85}"/>
    <cellStyle name="Komma 2 2 3 2 4" xfId="24669" xr:uid="{ED8C54DB-0019-4E76-A879-25FD0A77F89D}"/>
    <cellStyle name="Komma 2 2 3 3" xfId="32136" xr:uid="{409C806A-2DDB-464C-941F-D4C7C3692372}"/>
    <cellStyle name="Komma 2 2 3 4" xfId="27048" xr:uid="{566F723D-8C12-4578-954F-11139EB33669}"/>
    <cellStyle name="Komma 2 2 3 5" xfId="24056" xr:uid="{D74084D1-8DA2-4140-BA59-55685D2A3676}"/>
    <cellStyle name="Komma 2 2 4" xfId="17855" xr:uid="{87241B9B-12A4-45CF-8941-A89BDCD21AAA}"/>
    <cellStyle name="Komma 2 2 4 2" xfId="21477" xr:uid="{DFB6F527-AA2F-4551-BE96-93EB1E6FDC4C}"/>
    <cellStyle name="Komma 2 2 4 2 3" xfId="27902" xr:uid="{CEDB8EBD-2068-4AE0-BA8A-00BC161A8911}"/>
    <cellStyle name="Komma 2 2 4 2 4" xfId="25029" xr:uid="{44C00550-8CD7-487F-85DA-B068743AA123}"/>
    <cellStyle name="Komma 2 2 4 3" xfId="32148" xr:uid="{F34CEE1E-34AB-4211-B236-6AA8BD42287F}"/>
    <cellStyle name="Komma 2 2 4 4" xfId="27056" xr:uid="{EAA63145-71D3-4C42-AD94-210355578BB6}"/>
    <cellStyle name="Komma 2 2 4 5" xfId="24063" xr:uid="{94E10CC7-4EAE-49CC-BD4D-67C99E9361FE}"/>
    <cellStyle name="Komma 2 2 5" xfId="20768" xr:uid="{68E867E0-F1E3-41E3-8410-8EEC04403A96}"/>
    <cellStyle name="Komma 2 2 5 2" xfId="32302" xr:uid="{BB6406CF-5398-4315-A1EB-D4E16E378A77}"/>
    <cellStyle name="Komma 2 2 5 3" xfId="27206" xr:uid="{B77F9B76-8605-4573-A913-12597C0D297B}"/>
    <cellStyle name="Komma 2 2 5 4" xfId="24333" xr:uid="{03B100C9-F497-4F39-A650-C5880B0672E1}"/>
    <cellStyle name="Komma 2 2 6" xfId="10700" xr:uid="{D209AEA9-E8E2-42F4-BB78-96C716871E61}"/>
    <cellStyle name="Komma 2 2 6 2" xfId="32076" xr:uid="{D1AD2886-38F8-41AD-97BB-E6417604F00B}"/>
    <cellStyle name="Komma 2 2 6 3" xfId="26922" xr:uid="{5B2E7F14-3B62-4148-8DFC-DC6CC31A784F}"/>
    <cellStyle name="Komma 2 2 6 5" xfId="24033" xr:uid="{A98C0D39-54BA-41B4-9163-93D7ACFF757C}"/>
    <cellStyle name="Komma 2 2 7" xfId="31104" xr:uid="{101F4988-830A-4595-A0A7-FF91BDD2F4DC}"/>
    <cellStyle name="Komma 2 2 8" xfId="25986" xr:uid="{524D06E1-F886-493E-9044-EEC4B335A0D8}"/>
    <cellStyle name="Komma 2 2 9" xfId="22315" xr:uid="{D61398F8-526A-4B90-91B3-8F919B4E2508}"/>
    <cellStyle name="Komma 2 3" xfId="8670" xr:uid="{CA46168D-D5B8-49DB-90D1-0F694B76E8DC}"/>
    <cellStyle name="Komma 2 3 2" xfId="17869" xr:uid="{BC39E8AF-5539-403A-A1B6-6896E4D9AF8E}"/>
    <cellStyle name="Komma 2 3 2 2" xfId="21057" xr:uid="{3A9A6E30-8B9A-4BB8-9EAC-4EC50E5E485C}"/>
    <cellStyle name="Komma 2 3 2 2 2" xfId="32586" xr:uid="{56E11001-28A3-4D93-A391-8C2A57E9D2AD}"/>
    <cellStyle name="Komma 2 3 2 2 3" xfId="27490" xr:uid="{88F95D04-7852-4BC9-845C-D9F113293C22}"/>
    <cellStyle name="Komma 2 3 2 2 4" xfId="24617" xr:uid="{7250047E-8B53-4521-A1F9-C57A28E97672}"/>
    <cellStyle name="Komma 2 3 2 3" xfId="32149" xr:uid="{91723BA6-19E2-4E12-A9EC-620EC4FF12B1}"/>
    <cellStyle name="Komma 2 3 2 4" xfId="27057" xr:uid="{A7F51E1A-3B32-423D-96A3-F6DA40C50D3F}"/>
    <cellStyle name="Komma 2 3 2 5" xfId="24064" xr:uid="{CD913D54-71DB-4200-9BEF-4120A0F86876}"/>
    <cellStyle name="Komma 2 3 3" xfId="21425" xr:uid="{9894881F-D3D9-4867-BAF9-4F77AC4760CE}"/>
    <cellStyle name="Komma 2 3 3 3" xfId="27850" xr:uid="{D748E692-B199-41BF-9C78-E005823AA35F}"/>
    <cellStyle name="Komma 2 3 3 4" xfId="24977" xr:uid="{0A691B08-CC48-49A6-B3CA-1C34738695F7}"/>
    <cellStyle name="Komma 2 3 4" xfId="17733" xr:uid="{2FC006F2-A23F-4C79-98F6-F401329AF1ED}"/>
    <cellStyle name="Komma 2 3 4 2" xfId="32142" xr:uid="{1379B220-F032-40E2-AEE7-2DCB97BEE5D3}"/>
    <cellStyle name="Komma 2 3 4 3" xfId="27050" xr:uid="{FF8CB45F-49D0-489D-9BD5-384442BB1DB6}"/>
    <cellStyle name="Komma 2 3 4 5" xfId="24058" xr:uid="{DCEDDB75-305C-42E0-B4EE-0A9532FEC26B}"/>
    <cellStyle name="Komma 2 3 5" xfId="31107" xr:uid="{269ADC01-40A0-45DC-810D-51BA13F1F3D4}"/>
    <cellStyle name="Komma 2 3 6" xfId="25988" xr:uid="{2AF0D8DC-E1DD-4A02-B576-2336BFA1B435}"/>
    <cellStyle name="Komma 2 3 7" xfId="22317" xr:uid="{64225C82-7AA8-4A36-9DD6-BD87B4B1C8BC}"/>
    <cellStyle name="Komma 2 4" xfId="8749" xr:uid="{D95243BB-87E1-461C-929F-3F0EE48E7AF8}"/>
    <cellStyle name="Komma 2 4 2" xfId="21215" xr:uid="{22D6B264-F505-4D10-8497-0BB775B76B61}"/>
    <cellStyle name="Komma 2 4 2 3" xfId="27648" xr:uid="{535B6BCA-F2B4-4AF0-9AA9-3D6B59D9DDE3}"/>
    <cellStyle name="Komma 2 4 2 4" xfId="24775" xr:uid="{44E2BB6F-D449-4A1F-8E8C-EA2C856151FD}"/>
    <cellStyle name="Komma 2 4 3" xfId="21583" xr:uid="{97FE56E0-F798-42FD-8672-7AEB647731D9}"/>
    <cellStyle name="Komma 2 4 3 3" xfId="28008" xr:uid="{7DBC0CF2-2467-43A4-BB80-388BC2CB860E}"/>
    <cellStyle name="Komma 2 4 3 4" xfId="25135" xr:uid="{BFDFA56D-04EE-49CA-94B9-50E3040FA730}"/>
    <cellStyle name="Komma 2 4 4" xfId="20857" xr:uid="{CCAFBD06-455A-494E-A4D1-6D870A9160F4}"/>
    <cellStyle name="Komma 2 4 4 2" xfId="32391" xr:uid="{A8D8BBAA-895F-481F-B4FC-B4AA8C2D7A3F}"/>
    <cellStyle name="Komma 2 4 4 3" xfId="27295" xr:uid="{D4C146EE-0714-46D1-9729-9C14AB1BE645}"/>
    <cellStyle name="Komma 2 4 4 4" xfId="24422" xr:uid="{5DD47E32-C70E-4170-B0DB-3A8202B88EE1}"/>
    <cellStyle name="Komma 2 4 5" xfId="17703" xr:uid="{751CC2D3-1217-46E8-8CC0-2C7AB81F91EB}"/>
    <cellStyle name="Komma 2 4 5 2" xfId="32135" xr:uid="{8F01887A-3D44-4836-AADF-152FEF48BB26}"/>
    <cellStyle name="Komma 2 4 5 3" xfId="27047" xr:uid="{642D8472-A907-434E-B3BA-59B90266EC4A}"/>
    <cellStyle name="Komma 2 4 5 5" xfId="24055" xr:uid="{6EEC0A7D-0253-4723-B402-CBCA8CED894B}"/>
    <cellStyle name="Komma 2 4 6" xfId="31174" xr:uid="{2AC9DD7C-2E2F-4A85-8BDD-4EAC97E3891E}"/>
    <cellStyle name="Komma 2 4 7" xfId="26050" xr:uid="{97891A1C-7675-4201-8817-E54F3D5C9631}"/>
    <cellStyle name="Komma 2 4 8" xfId="22379" xr:uid="{EDB7EB93-94A7-4368-8508-4027B2CC8903}"/>
    <cellStyle name="Komma 2 5" xfId="17831" xr:uid="{BF063FF9-BD7C-4221-974B-51792263EC2D}"/>
    <cellStyle name="Komma 2 5 2" xfId="20955" xr:uid="{6EF711FD-5A9B-4B99-AA0C-4E98096B618D}"/>
    <cellStyle name="Komma 2 5 2 2" xfId="32484" xr:uid="{5DCDEEE6-397E-4B95-8BDF-075E55D225DC}"/>
    <cellStyle name="Komma 2 5 2 3" xfId="27388" xr:uid="{27EFE4A9-4B9D-4D32-B0C5-8733A80289B9}"/>
    <cellStyle name="Komma 2 5 2 4" xfId="24515" xr:uid="{114AF90B-BF89-49D7-9AD0-65EFCCFE627A}"/>
    <cellStyle name="Komma 2 5 3" xfId="32147" xr:uid="{3DBCBCE1-9E89-46FD-AAA9-9DC5CD71D287}"/>
    <cellStyle name="Komma 2 5 4" xfId="27054" xr:uid="{F83EAC4B-8EC5-4D67-9D94-878A5831F73E}"/>
    <cellStyle name="Komma 2 5 5" xfId="24062" xr:uid="{5F11B81C-0DE2-4144-94D2-677CABB12EBF}"/>
    <cellStyle name="Komma 2 6" xfId="21321" xr:uid="{58FA4CD8-01C9-4351-B5DE-5492F0571E7F}"/>
    <cellStyle name="Komma 2 6 3" xfId="27746" xr:uid="{95977DEF-5425-45E6-82B3-38AFF355EAA5}"/>
    <cellStyle name="Komma 2 6 4" xfId="24873" xr:uid="{77DF73B9-5B42-4E49-9D88-0C452B9F2FA2}"/>
    <cellStyle name="Komma 2 7" xfId="31075" xr:uid="{726CCD2F-033D-40A0-B84F-3550EBEABC2A}"/>
    <cellStyle name="Komma 2 8" xfId="25957" xr:uid="{98C25878-528E-4F65-A4A1-28028136EB0F}"/>
    <cellStyle name="Komma 2_Balanse ASA legal" xfId="16920" xr:uid="{3AF622CB-A795-4192-9733-F45917F2877B}"/>
    <cellStyle name="Komma 3" xfId="8637" xr:uid="{BD229307-769E-40B2-987A-5D2D75B277E6}"/>
    <cellStyle name="Komma 3 2" xfId="17737" xr:uid="{92BE0D8A-16CB-4B20-9EC5-0658B2036350}"/>
    <cellStyle name="Komma 3 2 2" xfId="21167" xr:uid="{B3787B5F-5EB7-4AD4-BEF3-FE8A9EAA9815}"/>
    <cellStyle name="Komma 3 2 2 3" xfId="27600" xr:uid="{F7A54B02-BD03-4F0A-ACB8-5AC88D8277B5}"/>
    <cellStyle name="Komma 3 2 2 4" xfId="24727" xr:uid="{FFEEFC1B-05F9-40F7-AD42-45436758D1D2}"/>
    <cellStyle name="Komma 3 2 3" xfId="21535" xr:uid="{3AAF059F-6D8C-4B3D-92CA-F9ECA3A98551}"/>
    <cellStyle name="Komma 3 2 3 3" xfId="27960" xr:uid="{FF58B036-25E2-4AE2-84B8-406432EB6A9B}"/>
    <cellStyle name="Komma 3 2 3 4" xfId="25087" xr:uid="{3A81BA40-0B94-4FC5-A776-15074C254749}"/>
    <cellStyle name="Komma 3 2 4" xfId="32143" xr:uid="{7EE2E7F3-CFAD-4C17-9375-7972E2A2951C}"/>
    <cellStyle name="Komma 3 2 5" xfId="27051" xr:uid="{89738737-2937-4C5A-A78A-618D1605575D}"/>
    <cellStyle name="Komma 3 2 7" xfId="24059" xr:uid="{EEE17EF3-0573-42BD-8C95-28629CB13759}"/>
    <cellStyle name="Komma 3 3" xfId="17705" xr:uid="{60084D29-EBDD-4148-AE39-0F02B5298E3E}"/>
    <cellStyle name="Komma 3 3 2" xfId="21011" xr:uid="{BEA585D9-9A56-4B75-A686-8B40DE829B7B}"/>
    <cellStyle name="Komma 3 3 2 2" xfId="32540" xr:uid="{57503B4B-AE7F-4839-B9BC-07B510028F39}"/>
    <cellStyle name="Komma 3 3 2 3" xfId="27444" xr:uid="{93A3642E-C902-41BA-9EB9-8EC9ABF7EBE2}"/>
    <cellStyle name="Komma 3 3 2 4" xfId="24571" xr:uid="{26E8B504-7695-468F-9DF1-B86AEDF0AAD3}"/>
    <cellStyle name="Komma 3 3 3" xfId="32137" xr:uid="{A5BAC05A-5E9B-4CDA-8CFD-F8A301A38521}"/>
    <cellStyle name="Komma 3 3 4" xfId="27049" xr:uid="{3FB739DF-8063-45CD-85FE-56F8EA28908B}"/>
    <cellStyle name="Komma 3 3 6" xfId="24057" xr:uid="{B226DB76-C524-46C9-92BA-5A910D46986E}"/>
    <cellStyle name="Komma 3 4" xfId="21378" xr:uid="{2CE7B518-EF22-4EE2-A4DF-2025C2B20426}"/>
    <cellStyle name="Komma 3 4 3" xfId="27803" xr:uid="{82CAC598-3D4E-4E64-B3D7-03700AC03735}"/>
    <cellStyle name="Komma 3 4 4" xfId="24930" xr:uid="{5EDC7374-669F-45D3-BAA0-F9D1A8FA861E}"/>
    <cellStyle name="Komma 3 5" xfId="31077" xr:uid="{2681F4B9-FABB-4301-A370-A2DFADBC05A6}"/>
    <cellStyle name="Komma 3 6" xfId="25959" xr:uid="{4B1E63FD-9072-4211-A6DB-88BC41795A90}"/>
    <cellStyle name="Komma 3 8" xfId="22288" xr:uid="{CFE12064-4B7B-45CE-9428-E6DBACF83F5A}"/>
    <cellStyle name="Komma 4" xfId="8719" xr:uid="{E1EC8D65-62BC-4BA8-9CE4-CF0308B178B6}"/>
    <cellStyle name="Komma 4 10" xfId="22352" xr:uid="{EAF6B588-930F-46E2-87BF-CB278BAEBFCB}"/>
    <cellStyle name="Komma 4 2" xfId="17801" xr:uid="{22B85AD6-A99F-4FD6-A919-76B5F907800D}"/>
    <cellStyle name="Komma 4 2 2" xfId="21222" xr:uid="{6E40A7CE-B1A8-4FE7-8124-6FEA433B6584}"/>
    <cellStyle name="Komma 4 2 2 3" xfId="27655" xr:uid="{B3128358-A2AC-4CDE-8888-9CB2B3ABAA4C}"/>
    <cellStyle name="Komma 4 2 2 4" xfId="24782" xr:uid="{DE74596D-8E52-4339-A06F-61892953BCB5}"/>
    <cellStyle name="Komma 4 2 3" xfId="21590" xr:uid="{24130053-6C56-4F53-9609-A26AF0909BB6}"/>
    <cellStyle name="Komma 4 2 3 3" xfId="28015" xr:uid="{BB5A0B51-A5AA-402B-9AE2-E74794C94A98}"/>
    <cellStyle name="Komma 4 2 3 4" xfId="25142" xr:uid="{8C0C5DEF-9CB4-43E2-81B5-63E12E845046}"/>
    <cellStyle name="Komma 4 2 4" xfId="20864" xr:uid="{C7AD4AC9-B266-4CC1-85FA-AF329AD5C3DD}"/>
    <cellStyle name="Komma 4 2 4 2" xfId="32398" xr:uid="{EA4870F5-34DD-453D-AA26-275A65BBE474}"/>
    <cellStyle name="Komma 4 2 4 3" xfId="27302" xr:uid="{CE7095C7-53DA-49C1-BCD3-04CC581351F1}"/>
    <cellStyle name="Komma 4 2 4 4" xfId="24429" xr:uid="{A60783E4-C438-4B0B-BFB8-ACCD1AC497DB}"/>
    <cellStyle name="Komma 4 2 5" xfId="32145" xr:uid="{DDC7E3B5-2866-485B-AF76-1C0B9B5BC7F9}"/>
    <cellStyle name="Komma 4 2 6" xfId="27053" xr:uid="{A764D2D7-3D31-4800-9E2D-AFF9AB785658}"/>
    <cellStyle name="Komma 4 2 7" xfId="24061" xr:uid="{77317AE9-09BF-4EE0-B03E-208CA61A40DB}"/>
    <cellStyle name="Komma 4 3" xfId="21064" xr:uid="{2FB6FB00-EE6A-4EC8-A0E6-471A8271BC7B}"/>
    <cellStyle name="Komma 4 3 2" xfId="32593" xr:uid="{640B04F5-7B95-4626-A394-A7E10B50C512}"/>
    <cellStyle name="Komma 4 3 3" xfId="27497" xr:uid="{D13C7CCD-9E0D-48D4-9610-96D44F7A4063}"/>
    <cellStyle name="Komma 4 3 4" xfId="24624" xr:uid="{C6D59B35-5A89-40E6-99AC-73491D3B54E3}"/>
    <cellStyle name="Komma 4 4" xfId="21432" xr:uid="{2C26D48C-5AE4-468F-9283-E6AA474DFF5B}"/>
    <cellStyle name="Komma 4 4 3" xfId="27857" xr:uid="{F59B503E-9FF7-48BC-96A8-035E838CE4F7}"/>
    <cellStyle name="Komma 4 4 4" xfId="24984" xr:uid="{1B024B6D-2446-4C2C-878F-B20846B7A9E4}"/>
    <cellStyle name="Komma 4 5" xfId="20737" xr:uid="{42C72F1F-41BD-45E9-AD0E-CBF34F29FB97}"/>
    <cellStyle name="Komma 4 5 2" xfId="32271" xr:uid="{A0C8137E-4B7C-47A3-B1F9-818889C930AF}"/>
    <cellStyle name="Komma 4 5 3" xfId="27175" xr:uid="{DCE19A14-296E-41F9-9F61-CEB5F4160EEB}"/>
    <cellStyle name="Komma 4 5 4" xfId="24302" xr:uid="{2F4158F5-B816-4606-AD01-DBA2F35CBC5B}"/>
    <cellStyle name="Komma 4 6" xfId="17702" xr:uid="{281E5FD5-995B-46FF-9F24-9D3B05A882CF}"/>
    <cellStyle name="Komma 4 6 2" xfId="32134" xr:uid="{428CA554-36EB-47D7-BB2E-A03472BFCAEE}"/>
    <cellStyle name="Komma 4 6 3" xfId="27046" xr:uid="{DBEABAD9-6D90-44A7-A01C-B76A0CCC30F8}"/>
    <cellStyle name="Komma 4 6 5" xfId="24054" xr:uid="{62E14DA2-6C29-4200-83D7-E190D7845EE6}"/>
    <cellStyle name="Komma 4 7" xfId="31147" xr:uid="{07297FD7-1943-46F8-9963-D111BD848722}"/>
    <cellStyle name="Komma 4 8" xfId="26023" xr:uid="{D1667D0A-4FAD-498E-A6C3-A765B7B58799}"/>
    <cellStyle name="Komma 5" xfId="8666" xr:uid="{785835AA-6671-4EEA-964C-3EAD8363A809}"/>
    <cellStyle name="Komma 5 2" xfId="20960" xr:uid="{ED8C5DCD-3DE3-4AEE-AC6A-48CD4A2F8614}"/>
    <cellStyle name="Komma 5 2 2" xfId="32489" xr:uid="{F756FA88-A5BE-4342-A110-91B6234869BF}"/>
    <cellStyle name="Komma 5 2 3" xfId="27393" xr:uid="{EF066ABC-5AD2-4C3E-85C2-8AD830A036C3}"/>
    <cellStyle name="Komma 5 2 4" xfId="24520" xr:uid="{BB0A76B9-E402-4A46-AEF3-2734E82FED12}"/>
    <cellStyle name="Komma 5 3" xfId="21326" xr:uid="{99A77D9F-0D2C-489C-A8DD-EDF162B74C68}"/>
    <cellStyle name="Komma 5 3 3" xfId="27751" xr:uid="{B53FD164-C801-4E09-8586-838F307B8E13}"/>
    <cellStyle name="Komma 5 3 4" xfId="24878" xr:uid="{961B085B-6BC4-434C-BC24-A77CA65489D7}"/>
    <cellStyle name="Komma 5 4" xfId="31105" xr:uid="{DD053782-F00D-4F01-92FA-F855229DEC50}"/>
    <cellStyle name="Komma 5 5" xfId="25987" xr:uid="{0FC5BD89-76B8-4590-B2A8-83FE6116705B}"/>
    <cellStyle name="Komma 5 7" xfId="22316" xr:uid="{4D48BBF3-B35D-4101-B44D-9BE191204A0A}"/>
    <cellStyle name="Komma 6" xfId="8748" xr:uid="{09EDE52B-55DD-4B56-A698-8DDCFDE5FD51}"/>
    <cellStyle name="Komma 6 2" xfId="21116" xr:uid="{E719484F-349D-4F2D-8E2C-FF0833D75CC1}"/>
    <cellStyle name="Komma 6 2 2" xfId="32645" xr:uid="{4DFF3EA3-DAAE-41EE-AB2F-9A4BFA1FA67C}"/>
    <cellStyle name="Komma 6 2 3" xfId="27549" xr:uid="{B3EFF245-A78D-40D9-8C1E-362E332D3CFF}"/>
    <cellStyle name="Komma 6 2 4" xfId="24676" xr:uid="{FEFB1DBD-A3BE-48BF-803B-6CE472BB4F8B}"/>
    <cellStyle name="Komma 6 3" xfId="21484" xr:uid="{26BCC97F-BDAD-4300-9A19-AC35CF94470D}"/>
    <cellStyle name="Komma 6 3 3" xfId="27909" xr:uid="{962AF875-96AF-4CF1-9D5A-2258CADE5F5E}"/>
    <cellStyle name="Komma 6 3 4" xfId="25036" xr:uid="{364DF354-2A2F-4255-A005-80918EA5E579}"/>
    <cellStyle name="Komma 6 4" xfId="31173" xr:uid="{5286B90C-088A-433A-ABA0-0626C155894A}"/>
    <cellStyle name="Komma 6 5" xfId="26049" xr:uid="{444447F1-FAC3-45AC-B0C1-15447612A5E3}"/>
    <cellStyle name="Komma 6 7" xfId="22378" xr:uid="{EB8D7214-ECAC-4B37-916F-60D3E932D819}"/>
    <cellStyle name="Komma 7" xfId="17920" xr:uid="{6204D93F-2A7A-4196-89C4-49FF507C4F23}"/>
    <cellStyle name="Komma 7 2" xfId="32158" xr:uid="{6ECFCF56-56FF-418C-A5FF-58C658CA19FA}"/>
    <cellStyle name="Komma 7 3" xfId="27066" xr:uid="{AA8495EE-667E-4D48-866D-4212ECA3304B}"/>
    <cellStyle name="Komma 7 4" xfId="24073" xr:uid="{30729F9C-828D-422B-ADCC-F7BBE661510F}"/>
    <cellStyle name="Komma 8" xfId="20916" xr:uid="{F1316646-A49F-489D-A480-143EDFC2764F}"/>
    <cellStyle name="Komma 8 2" xfId="32449" xr:uid="{49D5E36C-A783-45BF-8701-843BB2172EAA}"/>
    <cellStyle name="Komma 8 3" xfId="27353" xr:uid="{3DF85C3B-876B-441F-9F7D-86E765A0FC95}"/>
    <cellStyle name="Komma 8 4" xfId="24480" xr:uid="{2E872E86-33AD-4370-A214-243F43D1088F}"/>
    <cellStyle name="Komma 9" xfId="21284" xr:uid="{CCC7BC12-C9D2-45F1-82C2-DD9E4656B179}"/>
    <cellStyle name="Komma 9 3" xfId="27714" xr:uid="{0CB4B890-ECF5-4C6E-A255-B0903D7A25E5}"/>
    <cellStyle name="Komma 9 4" xfId="24841" xr:uid="{AF23CC93-CC1A-4346-9A08-0C4DC295F06C}"/>
    <cellStyle name="Kontrollcelle 2" xfId="38" xr:uid="{298FB813-EE1E-414C-97B7-75FE0DDA82FD}"/>
    <cellStyle name="Kontrollcelle 2 2" xfId="3692" xr:uid="{94FCACAC-5458-4CDA-9DBD-6DF80A04569E}"/>
    <cellStyle name="Kontrollcelle 2 3" xfId="10701" xr:uid="{C9ED12DE-5112-48CB-B50E-4B07D6BC40B2}"/>
    <cellStyle name="Kontrollcelle 2 4" xfId="5639" xr:uid="{91EAC801-1CC5-4E8E-8199-D49554FCC9F1}"/>
    <cellStyle name="Kontrollcelle 2 5" xfId="25914" xr:uid="{2C53BCBA-7671-41B1-B558-A90615B516ED}"/>
    <cellStyle name="Kontrollcelle 2 6" xfId="28119" xr:uid="{7D82968F-2FA0-47AF-9925-DCCB4E886FAF}"/>
    <cellStyle name="Kontrollcelle 2_Ark1" xfId="16921" xr:uid="{5ECA4505-23F1-4130-91AA-E53EC21DC055}"/>
    <cellStyle name="Kontrollcelle 3" xfId="25857" xr:uid="{7A396D66-D43C-47E7-B786-3C64355A4CDE}"/>
    <cellStyle name="Link Currency (0)" xfId="218" xr:uid="{ACDDDB7B-070D-4F12-8EBD-D4395A7FB2C4}"/>
    <cellStyle name="Link Currency (2)" xfId="219" xr:uid="{6305A8C0-49E8-4BCD-858B-48228082D453}"/>
    <cellStyle name="Link Units (0)" xfId="220" xr:uid="{F8D9C237-6203-4299-A416-499FCF87332B}"/>
    <cellStyle name="Link Units (1)" xfId="221" xr:uid="{116F1B40-B40A-465B-9093-85F150BD832D}"/>
    <cellStyle name="Link Units (2)" xfId="222" xr:uid="{4CD075F4-9B67-43E0-B395-381398742FBF}"/>
    <cellStyle name="Linked Cell" xfId="25915" xr:uid="{80598A78-53C1-4FB7-AC56-F7761FBAAB3C}"/>
    <cellStyle name="Linked Cell 2" xfId="223" xr:uid="{3E740DE6-BF3A-4987-A88C-108B58F07B36}"/>
    <cellStyle name="Linked Cell 2 2" xfId="224" xr:uid="{3740F0F7-1B46-4195-8950-E9427DCB70E5}"/>
    <cellStyle name="Linked Cell 2 3" xfId="357" xr:uid="{F954838F-CD4D-4777-8A49-4F5BD56A3446}"/>
    <cellStyle name="Linked Cell 2 4" xfId="18017" xr:uid="{8C83D842-09BD-4963-A84D-C068A80F58F8}"/>
    <cellStyle name="Linked Cell 2 5" xfId="10702" xr:uid="{5A6A137D-E94A-488A-BDB7-115A7495EB48}"/>
    <cellStyle name="Linked Cell 3" xfId="356" xr:uid="{C4917131-68E2-4189-9EC6-07E5D2E82845}"/>
    <cellStyle name="Linked Cell 3 2" xfId="18018" xr:uid="{361120BB-CCA3-46B5-A30A-9460E6F39781}"/>
    <cellStyle name="Linked Cell 3 3" xfId="10703" xr:uid="{C55AC2AD-1AA8-44B2-A31B-4F3E8DC1892C}"/>
    <cellStyle name="Linked Cell 4" xfId="17774" xr:uid="{4A5AA090-8BC7-4E47-9599-886E91A19951}"/>
    <cellStyle name="Linked Cell 5" xfId="17706" xr:uid="{7FE493B0-75FE-4E05-A487-212D843F9806}"/>
    <cellStyle name="Merknad 10" xfId="5641" xr:uid="{750AD206-F213-45E6-A1B2-3AA2A0081A38}"/>
    <cellStyle name="Merknad 11" xfId="25858" xr:uid="{BE38DE00-F27F-486F-8BAF-A46918EEDA70}"/>
    <cellStyle name="Merknad 2" xfId="39" xr:uid="{976AFEEF-ECF8-4952-8F0D-635587DBE159}"/>
    <cellStyle name="Merknad 2 2" xfId="641" xr:uid="{772A7647-1AEA-4462-8B2C-B6BC62756CCB}"/>
    <cellStyle name="Merknad 2 2 2" xfId="16922" xr:uid="{363363DD-C190-4E59-88B7-4AA11C911DB3}"/>
    <cellStyle name="Merknad 2 2 2 2" xfId="18019" xr:uid="{586DAFF5-1BDF-450C-8927-18F61558EDBA}"/>
    <cellStyle name="Merknad 2 2 2 3" xfId="27041" xr:uid="{525F79F5-D353-4293-8051-AA78EBDBD8AB}"/>
    <cellStyle name="Merknad 2 2 3" xfId="10705" xr:uid="{1718B4A8-76D0-4F02-A124-6DA4254BA400}"/>
    <cellStyle name="Merknad 2 2 4" xfId="5753" xr:uid="{12EB1C5E-8F1A-4ABE-A927-5A50F58ED54E}"/>
    <cellStyle name="Merknad 2 2 5" xfId="28220" xr:uid="{A2BB933E-0F7D-4949-A8E0-3545034DF469}"/>
    <cellStyle name="Merknad 2 2 6" xfId="25360" xr:uid="{6A3AB0E1-3B4C-4119-8EEA-5979A42D73E6}"/>
    <cellStyle name="Merknad 2 3" xfId="829" xr:uid="{B6B35892-0FD0-4BC4-B08D-D09D8E65E9B8}"/>
    <cellStyle name="Merknad 2 3 2" xfId="16923" xr:uid="{8EF778FF-4EDE-4D63-9FDF-DF4170C78F8A}"/>
    <cellStyle name="Merknad 2 3 2 2" xfId="18020" xr:uid="{18312284-09CF-4563-BFFF-0AE40C98CFD3}"/>
    <cellStyle name="Merknad 2 3 2 3" xfId="27042" xr:uid="{DD686B7A-54CD-4B55-9FC7-5B562F6A807D}"/>
    <cellStyle name="Merknad 2 3 3" xfId="10706" xr:uid="{43BAF7B2-C04F-46BC-82C3-CD7791D120B3}"/>
    <cellStyle name="Merknad 2 3 4" xfId="5752" xr:uid="{61414035-77DF-404E-8678-34091729555C}"/>
    <cellStyle name="Merknad 2 3 5" xfId="28219" xr:uid="{1A512C57-4E60-4677-B913-F328C7F6F2F3}"/>
    <cellStyle name="Merknad 2 3 6" xfId="25361" xr:uid="{252AA67D-CF30-4FD5-9269-EBC81BC6907C}"/>
    <cellStyle name="Merknad 2 4" xfId="3693" xr:uid="{06B9C7BC-24BB-4AAA-B69E-1B36BE65E07E}"/>
    <cellStyle name="Merknad 2 5" xfId="10704" xr:uid="{972F7E4D-56E0-4AD3-8D76-60B1045DFCAF}"/>
    <cellStyle name="Merknad 2 6" xfId="5640" xr:uid="{C17DB2C2-8DAD-455F-AC2F-DD19E650D5CA}"/>
    <cellStyle name="Merknad 2 7" xfId="28120" xr:uid="{03C62DEB-BA5D-44A9-9DE3-4D8F58C792F3}"/>
    <cellStyle name="Merknad 2_Ark1" xfId="10707" xr:uid="{3965E1E7-065A-484D-8B6D-0697AF3B17BC}"/>
    <cellStyle name="Merknad 3" xfId="622" xr:uid="{D80C7778-EF2E-48D7-A3BB-D0A59E468035}"/>
    <cellStyle name="Merknad 3 2" xfId="16924" xr:uid="{E0FD0AA7-2CE7-4DC1-8E7D-05C6FF7CC8FD}"/>
    <cellStyle name="Merknad 3 2 2" xfId="18021" xr:uid="{29F82291-A080-4436-B048-7F49AE9B343B}"/>
    <cellStyle name="Merknad 3 3" xfId="10708" xr:uid="{9ED505FC-CFD8-4A4B-AAEE-E6BC1E697E9C}"/>
    <cellStyle name="Merknad 3 4" xfId="5754" xr:uid="{4E6D5451-7863-442B-AD42-5FFB69111F43}"/>
    <cellStyle name="Merknad 3 5" xfId="28221" xr:uid="{F92E12CE-A91E-45D4-8A97-9418AEB36AD6}"/>
    <cellStyle name="Merknad 4" xfId="571" xr:uid="{631582BD-5758-4451-9966-D8E5C10B3161}"/>
    <cellStyle name="Merknad 4 2" xfId="16925" xr:uid="{3788EDC3-2289-4FED-94BF-A120ACF3307E}"/>
    <cellStyle name="Merknad 4 2 2" xfId="18022" xr:uid="{5EB48756-1D1C-405C-8BAD-D2596BDA4C72}"/>
    <cellStyle name="Merknad 4 3" xfId="10709" xr:uid="{CFD47806-9053-4919-8357-68D4392D9756}"/>
    <cellStyle name="Merknad 4 4" xfId="5755" xr:uid="{132E361B-3459-480A-B9C3-E01B7ED45E79}"/>
    <cellStyle name="Merknad 4 5" xfId="28222" xr:uid="{0CCFE89F-E2C3-4970-8487-79E9D86D485D}"/>
    <cellStyle name="Merknad 5" xfId="625" xr:uid="{C432B1C3-D833-4840-9946-983343114E0D}"/>
    <cellStyle name="Merknad 5 2" xfId="16926" xr:uid="{DC8E20A0-A5A9-4A83-8D9F-4C7A3A302E36}"/>
    <cellStyle name="Merknad 5 2 2" xfId="18023" xr:uid="{001A6F48-B76A-45A4-A82A-85CE8A2C937A}"/>
    <cellStyle name="Merknad 5 3" xfId="10710" xr:uid="{ECBD540B-42EB-4B99-8AE3-3413803A7995}"/>
    <cellStyle name="Merknad 5 4" xfId="5756" xr:uid="{66DC3BD0-5192-4F51-B2A7-1065BFCFFCB3}"/>
    <cellStyle name="Merknad 5 5" xfId="28223" xr:uid="{02720B52-6213-4C82-9C2D-242B444DAC43}"/>
    <cellStyle name="Merknad 6" xfId="443" xr:uid="{7B21BAC3-1FE8-4540-9451-CEC4DE03924D}"/>
    <cellStyle name="Merknad 6 2" xfId="16927" xr:uid="{B048752E-57B4-4950-8962-EB2ABC6A6044}"/>
    <cellStyle name="Merknad 6 2 2" xfId="18024" xr:uid="{9C122B33-736D-4C55-9E30-B8BBE39C47E7}"/>
    <cellStyle name="Merknad 6 3" xfId="10711" xr:uid="{16E65C85-ADC1-48F9-B97E-EA1A563EFA1F}"/>
    <cellStyle name="Merknad 6 4" xfId="5757" xr:uid="{AF5D12DE-453A-4193-84F8-1183795D0120}"/>
    <cellStyle name="Merknad 6 5" xfId="28224" xr:uid="{5741D69C-60D4-4DFF-A1CA-5DD32242DDAC}"/>
    <cellStyle name="Merknad 7" xfId="785" xr:uid="{93EE3E09-AFFB-4DBF-977D-7BDB79754FE7}"/>
    <cellStyle name="Merknad 7 2" xfId="16928" xr:uid="{BD785ED6-4984-4CF0-836B-2C82176CDB06}"/>
    <cellStyle name="Merknad 7 2 2" xfId="18025" xr:uid="{5B5F9868-3C8B-4441-AACB-9DD125DACC06}"/>
    <cellStyle name="Merknad 7 3" xfId="10712" xr:uid="{07A5AEFA-7F3C-49A0-A5BF-1C5BED1FC26C}"/>
    <cellStyle name="Merknad 7 4" xfId="5758" xr:uid="{49587B78-4385-4FDF-92E2-3A9CE9FB73E1}"/>
    <cellStyle name="Merknad 7 5" xfId="28225" xr:uid="{84DE444C-792F-4D48-91A8-2A4B9D6AC906}"/>
    <cellStyle name="Merknad 8" xfId="21739" xr:uid="{5E2459D3-15CD-4679-8A9A-22E3A7E2309F}"/>
    <cellStyle name="Merknad 9" xfId="21698" xr:uid="{DF20DD7B-6EA4-41B3-8BA2-CEACCD593FE8}"/>
    <cellStyle name="Neutral" xfId="21669" xr:uid="{CBAA8E53-734E-4042-AB54-B4AB9E7D2321}"/>
    <cellStyle name="Neutral 2" xfId="225" xr:uid="{2B41387B-F7D9-4065-BBC4-E6EB1D1DBEA6}"/>
    <cellStyle name="Neutral 2 2" xfId="226" xr:uid="{C7DC6A2C-52A6-4110-B138-9D58EEFE8F2C}"/>
    <cellStyle name="Neutral 2 3" xfId="359" xr:uid="{3ED706E6-0EC3-46E5-A8CF-4972F53A5EBE}"/>
    <cellStyle name="Neutral 2 4" xfId="18026" xr:uid="{29A224BD-C2E0-4D28-A5C9-988AD48FF8D5}"/>
    <cellStyle name="Neutral 2 5" xfId="10713" xr:uid="{5D604A6E-3C72-4C88-AD3E-A8AC4CF25982}"/>
    <cellStyle name="Neutral 3" xfId="227" xr:uid="{2D41D1C0-875E-4978-BE40-082DEE175D83}"/>
    <cellStyle name="Neutral 3 2" xfId="18027" xr:uid="{8B243779-1FBC-4C4F-96E4-ADAA18FC9D69}"/>
    <cellStyle name="Neutral 3 3" xfId="10714" xr:uid="{742C52F1-83C4-4E22-AC2E-9FDB98EC00B5}"/>
    <cellStyle name="Neutral 4" xfId="358" xr:uid="{02037D3C-15D1-479A-9C54-26D184F3122C}"/>
    <cellStyle name="Neutral 4 2" xfId="18028" xr:uid="{74928663-5C4B-4A8A-B117-3E958F9EA163}"/>
    <cellStyle name="Neutral 4 3" xfId="10715" xr:uid="{8F29D74E-A0F7-4890-9F3A-2EE9AB598D39}"/>
    <cellStyle name="Neutral 5" xfId="17775" xr:uid="{12C587D6-8AC6-48ED-A073-3E6B1A810311}"/>
    <cellStyle name="Neutral 6" xfId="17707" xr:uid="{DCC2C5E5-E28A-4DB9-A4FE-4D518C6F0AD1}"/>
    <cellStyle name="Neutral 6 2" xfId="32138" xr:uid="{3AE3E012-2C47-4026-A11D-D288BF9F8462}"/>
    <cellStyle name="Neutral 7" xfId="16929" xr:uid="{4E918E3E-F048-478A-BA40-1AF6FDB2BDFB}"/>
    <cellStyle name="Neutral_Balanse ASA legal" xfId="16930" xr:uid="{A0A13754-2537-45CD-9B73-3B62A167D45F}"/>
    <cellStyle name="Normal" xfId="0" builtinId="0"/>
    <cellStyle name="Normal - Style1" xfId="228" xr:uid="{DC09E8D7-941E-4386-BA5F-8285910A2AFE}"/>
    <cellStyle name="Normal 10" xfId="229" xr:uid="{FAA4ABC7-B649-4B02-8D93-1325BE8C1FAB}"/>
    <cellStyle name="Normal 10 10" xfId="17708" xr:uid="{12F85380-1BFB-4C23-B806-EEBE4422FA7C}"/>
    <cellStyle name="Normal 10 11" xfId="17796" xr:uid="{C9CCE1EF-0489-4784-832E-285CFCE3BF8D}"/>
    <cellStyle name="Normal 10 12" xfId="8790" xr:uid="{7D79CB7B-06BF-4D68-AA58-EB3892FD3157}"/>
    <cellStyle name="Normal 10 13" xfId="21703" xr:uid="{42E82FD1-3616-4527-9F5E-DE9EA1D33497}"/>
    <cellStyle name="Normal 10 14" xfId="8567" xr:uid="{BDC9B939-F035-448A-B617-436B4EAC311C}"/>
    <cellStyle name="Normal 10 2" xfId="750" xr:uid="{A56F1EC2-71CC-44F7-BB23-6F28B34BD44F}"/>
    <cellStyle name="Normal 10 2 2" xfId="800" xr:uid="{AFCE152E-B134-4993-BE80-4B489B7CCCE0}"/>
    <cellStyle name="Normal 10 2 3" xfId="5760" xr:uid="{48057DA5-AB01-4625-AB33-7BBAF758EA37}"/>
    <cellStyle name="Normal 10 2 4" xfId="28227" xr:uid="{1C838152-344D-4714-8907-172D89482A1D}"/>
    <cellStyle name="Normal 10 2_Ark1" xfId="16931" xr:uid="{852B4C9D-7040-4AF4-973A-45EE69A69DA8}"/>
    <cellStyle name="Normal 10 3" xfId="640" xr:uid="{87EB34DD-E957-4EA8-948B-D458FC055CC9}"/>
    <cellStyle name="Normal 10 3 2" xfId="10717" xr:uid="{6758335D-8CD5-45DA-854B-608D5BE8BE70}"/>
    <cellStyle name="Normal 10 3 3" xfId="5761" xr:uid="{F4683E30-68AC-45E2-A337-B232F10D7D36}"/>
    <cellStyle name="Normal 10 3 4" xfId="28228" xr:uid="{9F8FFB74-4E9E-4746-A2C8-49762998FCAA}"/>
    <cellStyle name="Normal 10 4" xfId="433" xr:uid="{69BB61DB-7D9A-42DD-8B9C-BDB5846EBF05}"/>
    <cellStyle name="Normal 10 5" xfId="845" xr:uid="{C15311D5-B8DC-4F3A-9938-EB7110B58F30}"/>
    <cellStyle name="Normal 10 5 2" xfId="16932" xr:uid="{CEF5540E-1543-4B6E-9553-355EA4CFB6E1}"/>
    <cellStyle name="Normal 10 5 2 2" xfId="18029" xr:uid="{968B769F-B8A0-409A-941A-A683344C682D}"/>
    <cellStyle name="Normal 10 5 3" xfId="10718" xr:uid="{6E5C2741-197E-42D6-B33B-072B8B9F6732}"/>
    <cellStyle name="Normal 10 5 4" xfId="5759" xr:uid="{08F40CC3-5EA8-42E2-95A9-6441D9B6E30C}"/>
    <cellStyle name="Normal 10 5 5" xfId="28226" xr:uid="{49ED1154-D4DA-4933-A68F-24E28141C798}"/>
    <cellStyle name="Normal 10 6" xfId="16933" xr:uid="{49DFFB5A-805C-4F6C-8B51-868007BF2C39}"/>
    <cellStyle name="Normal 10 7" xfId="10716" xr:uid="{88A5F7CE-3CAF-4A25-AED8-AA90B07553D0}"/>
    <cellStyle name="Normal 10 8" xfId="17735" xr:uid="{51D34F1B-5BDD-4B97-9D77-99B43D82C230}"/>
    <cellStyle name="Normal 10 9" xfId="17789" xr:uid="{8178BBB7-165D-4141-AC13-9AD0C27162D2}"/>
    <cellStyle name="Normal 10_Ark1" xfId="16934" xr:uid="{E27309FF-F152-4E18-8F28-F7B923A9B87A}"/>
    <cellStyle name="Normal 100" xfId="17892" xr:uid="{C932BFB3-7429-422E-B22C-E156022FDE8F}"/>
    <cellStyle name="Normal 100 2" xfId="21647" xr:uid="{492C158C-376D-4282-92A8-02DB95578C1C}"/>
    <cellStyle name="Normal 101" xfId="17893" xr:uid="{3CF3F77F-90E9-4AA8-A7BD-D701AE1B184D}"/>
    <cellStyle name="Normal 101 2" xfId="21648" xr:uid="{576B1CBA-8AD1-4B2F-BF98-CA97A2E57B72}"/>
    <cellStyle name="Normal 102" xfId="17894" xr:uid="{41BB3B7D-7F36-4856-95A9-CADA34282148}"/>
    <cellStyle name="Normal 102 2" xfId="21649" xr:uid="{EE459674-1849-47B6-B314-3AFB328E8AFF}"/>
    <cellStyle name="Normal 103" xfId="21651" xr:uid="{B5B3198F-274D-4088-9B3F-F6E4B582A4E7}"/>
    <cellStyle name="Normal 104" xfId="21652" xr:uid="{92006C21-4E85-4DF7-B15D-344CCD413BF6}"/>
    <cellStyle name="Normal 105" xfId="21653" xr:uid="{5C575C88-B89A-4FDC-BB37-3DC377831632}"/>
    <cellStyle name="Normal 106" xfId="21654" xr:uid="{10BBBEAD-2056-416C-B1A3-7FEEC961AE5B}"/>
    <cellStyle name="Normal 107" xfId="21655" xr:uid="{B61A9F6C-4E70-480D-8F78-CB5DD086AD15}"/>
    <cellStyle name="Normal 108" xfId="21658" xr:uid="{75827266-7DE1-4FDD-B4D6-872EBE9C2F90}"/>
    <cellStyle name="Normal 109" xfId="21659" xr:uid="{4C3F497E-51D5-4A89-AD02-38DC334D28C8}"/>
    <cellStyle name="Normal 11" xfId="230" xr:uid="{18657067-E82C-4A79-8919-B1A6EC84EF66}"/>
    <cellStyle name="Normal 11 10" xfId="457" xr:uid="{612084DE-295C-475B-A3E1-F5CE89D1B40B}"/>
    <cellStyle name="Normal 11 10 2" xfId="10720" xr:uid="{15ECE8A1-E6F9-46B3-9747-F4E60C4225FD}"/>
    <cellStyle name="Normal 11 10 3" xfId="5763" xr:uid="{9CCA238C-489D-4EB7-BAC7-F595D9AA9395}"/>
    <cellStyle name="Normal 11 10 4" xfId="28230" xr:uid="{6076D330-6CDF-4C89-B3A5-384433B70B10}"/>
    <cellStyle name="Normal 11 11" xfId="832" xr:uid="{5BF567E4-F690-4B3A-BF72-EA9E83E0046B}"/>
    <cellStyle name="Normal 11 11 2" xfId="10721" xr:uid="{6FFFAD60-66C3-4571-A49E-4BF432D14B2D}"/>
    <cellStyle name="Normal 11 11 3" xfId="5764" xr:uid="{DC7B2505-F20B-48C0-B76B-F1B541629991}"/>
    <cellStyle name="Normal 11 11 4" xfId="28231" xr:uid="{49FAC5F5-5F3B-4EA8-B423-6464280E1FCB}"/>
    <cellStyle name="Normal 11 12" xfId="824" xr:uid="{FF8D1016-9978-4F38-A809-667F9646D965}"/>
    <cellStyle name="Normal 11 12 2" xfId="10722" xr:uid="{EACEEE02-507E-431F-85D3-52244145DD84}"/>
    <cellStyle name="Normal 11 12 3" xfId="5765" xr:uid="{2BCC25BC-0835-4384-8AED-2ED355EB0D1B}"/>
    <cellStyle name="Normal 11 12 4" xfId="28232" xr:uid="{6B7F2D01-E864-495E-AF29-493C2D4B2867}"/>
    <cellStyle name="Normal 11 13" xfId="575" xr:uid="{65F3D432-973D-49E2-A9F3-216D37A1F550}"/>
    <cellStyle name="Normal 11 13 2" xfId="10723" xr:uid="{CF807B6E-ED60-4871-B509-AAA7C0916BE3}"/>
    <cellStyle name="Normal 11 13 3" xfId="5766" xr:uid="{44BC9AE5-C76E-4457-983D-D7B73CD1CA5B}"/>
    <cellStyle name="Normal 11 13 4" xfId="28233" xr:uid="{C3A8C40A-4691-4B6B-B5AC-DA6ED56D5D2C}"/>
    <cellStyle name="Normal 11 14" xfId="484" xr:uid="{9B6B1153-EE8E-4B6A-BBA0-C77831BE40CC}"/>
    <cellStyle name="Normal 11 14 2" xfId="10724" xr:uid="{C1EC2C33-CFAD-485E-86AD-531E510778F8}"/>
    <cellStyle name="Normal 11 14 3" xfId="5767" xr:uid="{DD0D88D3-64AB-4618-A72F-A9D71B2E749C}"/>
    <cellStyle name="Normal 11 14 4" xfId="28234" xr:uid="{F1D29F3F-7BFE-45E2-AA22-2B23F116CB78}"/>
    <cellStyle name="Normal 11 15" xfId="595" xr:uid="{B73F08BB-4823-421E-9525-D9CF4B35F9BB}"/>
    <cellStyle name="Normal 11 15 2" xfId="10725" xr:uid="{7A99946B-EBBB-4032-AB51-A3426B730B8C}"/>
    <cellStyle name="Normal 11 15 3" xfId="5768" xr:uid="{6BF0722D-CB4A-4863-A4D1-F919E8E2D5E0}"/>
    <cellStyle name="Normal 11 15 4" xfId="28235" xr:uid="{A8068818-31CD-40CA-BBA8-75263635F8D8}"/>
    <cellStyle name="Normal 11 16" xfId="453" xr:uid="{56377BCE-F13F-4C5A-BA81-00A51EE89282}"/>
    <cellStyle name="Normal 11 16 2" xfId="10726" xr:uid="{2276803F-209E-4142-91A9-89DA0131DC8C}"/>
    <cellStyle name="Normal 11 16 3" xfId="5769" xr:uid="{7BB3FB7A-851B-49D8-B10F-199E0C901C62}"/>
    <cellStyle name="Normal 11 16 4" xfId="28236" xr:uid="{F6814320-F702-4CE8-9223-35963F2B2E41}"/>
    <cellStyle name="Normal 11 17" xfId="448" xr:uid="{B2F401CF-C8BE-43C1-A3F5-CB94F5F75980}"/>
    <cellStyle name="Normal 11 17 2" xfId="10727" xr:uid="{95E4D6AF-77E4-4D73-8B60-606775EE527B}"/>
    <cellStyle name="Normal 11 17 3" xfId="5770" xr:uid="{FF9B121E-FD93-45E2-BCA4-AB7A339411DB}"/>
    <cellStyle name="Normal 11 17 4" xfId="28237" xr:uid="{EBB39C91-CD25-4063-A38B-4B6E1552F943}"/>
    <cellStyle name="Normal 11 18" xfId="819" xr:uid="{71DDCC36-5F63-498D-B214-2A1B4DADC7D8}"/>
    <cellStyle name="Normal 11 18 2" xfId="10728" xr:uid="{219568F6-6E25-4C01-8E3D-F869CB8FB09F}"/>
    <cellStyle name="Normal 11 18 3" xfId="5771" xr:uid="{47856B2A-E0EE-494B-8B31-0D877C55557E}"/>
    <cellStyle name="Normal 11 18 4" xfId="28238" xr:uid="{78EB8F89-333F-4CF2-80BC-9C4AFC90F495}"/>
    <cellStyle name="Normal 11 19" xfId="680" xr:uid="{BBFC5BD4-E0BB-4B9F-96DF-B170A19C7BF5}"/>
    <cellStyle name="Normal 11 2" xfId="580" xr:uid="{618F60BC-D9D5-4A24-B79A-90CB92E5A7AA}"/>
    <cellStyle name="Normal 11 2 2" xfId="673" xr:uid="{8077826C-7CFC-4B25-B1D9-43DC2F8B538E}"/>
    <cellStyle name="Normal 11 2 3" xfId="10729" xr:uid="{88B8B737-3A8E-4051-B837-CBC6E2EEBF92}"/>
    <cellStyle name="Normal 11 2 4" xfId="5772" xr:uid="{EFAD2821-9A37-4364-A4E4-D71A6A6CEA7A}"/>
    <cellStyle name="Normal 11 2 5" xfId="28239" xr:uid="{4CE8D308-D9B2-4534-8E33-368AA8AB672D}"/>
    <cellStyle name="Normal 11 2_Ark1" xfId="16935" xr:uid="{65A68BBF-4394-4563-BF6E-A48996DB828E}"/>
    <cellStyle name="Normal 11 20" xfId="3744" xr:uid="{4522C1B8-C13F-4E40-8226-1DA29E2B2401}"/>
    <cellStyle name="Normal 11 20 2" xfId="10730" xr:uid="{36D6A97C-3B58-45B4-9146-B7C5D001D32A}"/>
    <cellStyle name="Normal 11 20 3" xfId="5762" xr:uid="{C8D1DE99-0121-456F-9D90-82369D47C8AD}"/>
    <cellStyle name="Normal 11 20 4" xfId="28229" xr:uid="{534CF06E-E1E7-4EA3-80BB-FA44BE6F35C8}"/>
    <cellStyle name="Normal 11 21" xfId="16936" xr:uid="{2AF69506-A0AF-4C89-85B2-C5AEE7890DB4}"/>
    <cellStyle name="Normal 11 22" xfId="10719" xr:uid="{450C7E0C-2D9F-40B4-B16B-B3E517FFC9D8}"/>
    <cellStyle name="Normal 11 23" xfId="5663" xr:uid="{D2E41E2D-CD9F-4143-A17F-A4F3361025EB}"/>
    <cellStyle name="Normal 11 24" xfId="15020" xr:uid="{DF4A615E-CAFC-47F5-B358-990C2C57E2CB}"/>
    <cellStyle name="Normal 11 25" xfId="21843" xr:uid="{BF0EF41B-7A21-4AA2-A676-11E4A3B0A26D}"/>
    <cellStyle name="Normal 11 26" xfId="21794" xr:uid="{BA455364-27D6-48A4-AA81-8078B84802F9}"/>
    <cellStyle name="Normal 11 27" xfId="22537" xr:uid="{21D428B2-E2B9-439D-9731-6F5669DA604C}"/>
    <cellStyle name="Normal 11 3" xfId="667" xr:uid="{A85B7676-F03D-4AAF-BA16-8695D7B6AF6B}"/>
    <cellStyle name="Normal 11 3 2" xfId="10731" xr:uid="{94291A30-337D-4317-845B-B16456C45224}"/>
    <cellStyle name="Normal 11 3 3" xfId="5773" xr:uid="{EF088321-D050-4989-8C75-3C3DE88F94D7}"/>
    <cellStyle name="Normal 11 3 4" xfId="28240" xr:uid="{ED21B177-F7C4-4981-8242-413D3B8C1CF6}"/>
    <cellStyle name="Normal 11 4" xfId="844" xr:uid="{3BDB41E4-EB86-4510-A00F-4259FEE9B635}"/>
    <cellStyle name="Normal 11 4 2" xfId="10732" xr:uid="{309E696C-AFA8-4D41-A27F-AF037F6215A1}"/>
    <cellStyle name="Normal 11 4 3" xfId="5774" xr:uid="{BEB131D8-AE16-4C63-A95B-6BEA7F37C5FC}"/>
    <cellStyle name="Normal 11 4 4" xfId="28241" xr:uid="{68DF75B2-CEB4-42F6-97BB-25690B26D92E}"/>
    <cellStyle name="Normal 11 5" xfId="706" xr:uid="{BDC2EA72-34E3-4320-B4B2-4F40F5C837F4}"/>
    <cellStyle name="Normal 11 5 2" xfId="10733" xr:uid="{E75C9DF9-5846-440D-98D2-72977E7BC861}"/>
    <cellStyle name="Normal 11 5 3" xfId="5775" xr:uid="{DAE214BE-5623-4280-9C80-2BAD705C6EC3}"/>
    <cellStyle name="Normal 11 5 4" xfId="28242" xr:uid="{981C2740-C970-4183-9C0B-363885E25435}"/>
    <cellStyle name="Normal 11 6" xfId="783" xr:uid="{3FA1ECB1-1DC5-4C90-A508-248CF788ABCF}"/>
    <cellStyle name="Normal 11 6 2" xfId="10734" xr:uid="{18902986-9E9F-406F-8419-56392CDFEC0D}"/>
    <cellStyle name="Normal 11 6 3" xfId="5776" xr:uid="{287A7E72-D217-47E1-B6C4-4AA57692CC9A}"/>
    <cellStyle name="Normal 11 6 4" xfId="28243" xr:uid="{07EB5663-C8E9-4121-BC84-5C43064F0434}"/>
    <cellStyle name="Normal 11 7" xfId="635" xr:uid="{97BF530D-F1E0-4564-9DC3-29A3D410418F}"/>
    <cellStyle name="Normal 11 7 2" xfId="10735" xr:uid="{8AD5233F-C9F2-458C-A6E2-9781E5C04721}"/>
    <cellStyle name="Normal 11 7 3" xfId="5777" xr:uid="{A70C45B7-E989-4678-B447-941FBC71B514}"/>
    <cellStyle name="Normal 11 7 4" xfId="28244" xr:uid="{EC7147D1-B5EC-438D-BE51-F7AAE4F98E71}"/>
    <cellStyle name="Normal 11 8" xfId="602" xr:uid="{7DCD6AA4-BF93-453E-852D-A7CE02F124D5}"/>
    <cellStyle name="Normal 11 8 2" xfId="10736" xr:uid="{D823CD91-FCDC-4EDA-912E-3D2499B7F7B9}"/>
    <cellStyle name="Normal 11 8 3" xfId="5778" xr:uid="{1C6086F8-356E-402C-893E-465AD9481FB7}"/>
    <cellStyle name="Normal 11 8 4" xfId="28245" xr:uid="{30918AC4-4C85-4C96-BB79-9F10AD4066C5}"/>
    <cellStyle name="Normal 11 9" xfId="662" xr:uid="{4986D06F-740C-4D80-B785-D7DCF9E93367}"/>
    <cellStyle name="Normal 11 9 2" xfId="10737" xr:uid="{3179D7EE-5CA6-41CE-9F98-7566C04AF959}"/>
    <cellStyle name="Normal 11 9 3" xfId="5779" xr:uid="{1D41533C-676B-4C12-8301-1614F8FA5CA5}"/>
    <cellStyle name="Normal 11 9 4" xfId="28246" xr:uid="{DFE58C18-FC98-4B0B-BA27-FD8BF2D4DC25}"/>
    <cellStyle name="Normal 11_Ark1" xfId="16937" xr:uid="{C97908D2-6219-4451-9D33-B97B11676D84}"/>
    <cellStyle name="Normal 110" xfId="21660" xr:uid="{75D3C83C-258D-4CE9-B8F8-0ECA4E857848}"/>
    <cellStyle name="Normal 111" xfId="21661" xr:uid="{830A31CE-1D28-418B-8DAE-0E27ABDCB1AD}"/>
    <cellStyle name="Normal 112" xfId="21662" xr:uid="{428DDF68-613D-4932-909B-A102E9E9D345}"/>
    <cellStyle name="Normal 12" xfId="231" xr:uid="{80E096E5-5286-419D-BE23-1FB2850F3333}"/>
    <cellStyle name="Normal 12 10" xfId="427" xr:uid="{FE9CEB2B-DB81-4B1A-B8E6-5C54592E918B}"/>
    <cellStyle name="Normal 12 10 2" xfId="10739" xr:uid="{C90DAD2A-2E40-42A6-960E-4511813743FC}"/>
    <cellStyle name="Normal 12 10 3" xfId="5781" xr:uid="{0E90FA56-14AF-490F-B76D-3EAD8E15D957}"/>
    <cellStyle name="Normal 12 10 4" xfId="28248" xr:uid="{5302C452-7AED-4777-B7F2-F735D6BBB783}"/>
    <cellStyle name="Normal 12 11" xfId="637" xr:uid="{134CB04F-1347-4078-B4F3-36D48789C18D}"/>
    <cellStyle name="Normal 12 11 2" xfId="10740" xr:uid="{A25B6FA7-32CA-4E5A-805D-0FA20B225CE8}"/>
    <cellStyle name="Normal 12 11 3" xfId="5782" xr:uid="{DBDE8D58-DF31-480F-A7F7-D2F1409ACAAC}"/>
    <cellStyle name="Normal 12 11 4" xfId="28249" xr:uid="{B61C610E-F455-4CF4-AA8E-C3BD928B836C}"/>
    <cellStyle name="Normal 12 12" xfId="659" xr:uid="{70C671C9-60DD-411D-B28B-5E1995DB56BC}"/>
    <cellStyle name="Normal 12 12 2" xfId="10741" xr:uid="{050F5217-B2AA-4ED6-A69F-73EC29406466}"/>
    <cellStyle name="Normal 12 12 3" xfId="5783" xr:uid="{C1915916-52A1-441C-B777-662EAA334980}"/>
    <cellStyle name="Normal 12 12 4" xfId="28250" xr:uid="{145068D1-6C9E-41E3-B110-141C462FE08B}"/>
    <cellStyle name="Normal 12 13" xfId="464" xr:uid="{069CA69E-5E1F-45C3-BD78-2DE7BBAEF217}"/>
    <cellStyle name="Normal 12 13 2" xfId="10742" xr:uid="{4DB61486-02A5-4FAC-885B-4C0CD2AF6933}"/>
    <cellStyle name="Normal 12 13 3" xfId="5784" xr:uid="{42C71802-ACCA-42D3-9ABF-B2B8DB885AFB}"/>
    <cellStyle name="Normal 12 13 4" xfId="28251" xr:uid="{4EDC20B8-5B42-411C-9D1F-7D37892F11DD}"/>
    <cellStyle name="Normal 12 14" xfId="805" xr:uid="{415947ED-B62C-4850-AE93-7158388643F8}"/>
    <cellStyle name="Normal 12 14 2" xfId="10743" xr:uid="{226B8CA7-AEB0-44DC-B6DC-556DCD1A4542}"/>
    <cellStyle name="Normal 12 14 3" xfId="5785" xr:uid="{FAC03522-4A46-495D-836C-280D9CD3BC7F}"/>
    <cellStyle name="Normal 12 14 4" xfId="28252" xr:uid="{254E4C65-1343-4700-B58B-09DDBC47AE2E}"/>
    <cellStyle name="Normal 12 15" xfId="588" xr:uid="{91F1B2B5-E856-4405-83E5-60CFD11EEBA6}"/>
    <cellStyle name="Normal 12 15 2" xfId="10744" xr:uid="{EEDAA357-FD50-4EE8-A0E0-23289C851317}"/>
    <cellStyle name="Normal 12 15 3" xfId="5786" xr:uid="{DC215620-10C0-40CC-B12A-9FAAC48457F2}"/>
    <cellStyle name="Normal 12 15 4" xfId="28253" xr:uid="{5937BB34-7E83-4406-9F44-01E890F06B8B}"/>
    <cellStyle name="Normal 12 16" xfId="498" xr:uid="{8002E630-0F4A-4B3A-828F-C2691BACA277}"/>
    <cellStyle name="Normal 12 16 2" xfId="10745" xr:uid="{3AA2A91D-0582-4492-AB4E-A2FFC02DCE3B}"/>
    <cellStyle name="Normal 12 16 3" xfId="5787" xr:uid="{88E22307-592B-4C4C-AA94-81DB3D3B6096}"/>
    <cellStyle name="Normal 12 16 4" xfId="28254" xr:uid="{2C42B9EF-DD58-4A5D-AE86-08DA3C1D58C0}"/>
    <cellStyle name="Normal 12 17" xfId="579" xr:uid="{05D16933-1972-4D37-A7CE-0FBA94207D9D}"/>
    <cellStyle name="Normal 12 17 2" xfId="10746" xr:uid="{443D8E39-21FB-4D21-A8AF-6D4911370E08}"/>
    <cellStyle name="Normal 12 17 3" xfId="5788" xr:uid="{5334095A-608D-4417-9C9E-A54508AACAA5}"/>
    <cellStyle name="Normal 12 17 4" xfId="28255" xr:uid="{183A96ED-A114-47B0-8A9E-F5E5983CC99A}"/>
    <cellStyle name="Normal 12 18" xfId="507" xr:uid="{FFA6078F-47CA-4AAB-B7CF-FFBBB52C747B}"/>
    <cellStyle name="Normal 12 18 2" xfId="10747" xr:uid="{5E97D9F0-B8AE-4BF6-9D9C-A8E0CEB77E89}"/>
    <cellStyle name="Normal 12 18 3" xfId="5789" xr:uid="{3516B31C-A4F9-4CB5-98A7-E1DB7CFFB663}"/>
    <cellStyle name="Normal 12 18 4" xfId="28256" xr:uid="{887419EB-95F0-4DC9-8E52-87BCAB60FA7E}"/>
    <cellStyle name="Normal 12 19" xfId="486" xr:uid="{4EC65631-E5F8-416B-BA01-FED28684927A}"/>
    <cellStyle name="Normal 12 2" xfId="533" xr:uid="{FA476C64-7301-4FAF-8326-8C6C31EFFF08}"/>
    <cellStyle name="Normal 12 2 2" xfId="488" xr:uid="{F53B0B26-3798-4291-8548-3C27D04972B4}"/>
    <cellStyle name="Normal 12 2 3" xfId="5790" xr:uid="{C1964A98-2186-42DC-B99F-D4C53D597C9B}"/>
    <cellStyle name="Normal 12 2 4" xfId="28257" xr:uid="{7F77A843-004F-463D-BAFB-935F300FA69F}"/>
    <cellStyle name="Normal 12 2_Ark1" xfId="16938" xr:uid="{E3FE00AA-6E5F-4E67-9CB6-252632E6C6F8}"/>
    <cellStyle name="Normal 12 20" xfId="3745" xr:uid="{CE78A61B-AFEA-4B46-931D-280A12BD8A82}"/>
    <cellStyle name="Normal 12 20 2" xfId="10748" xr:uid="{775FA34B-1B7A-4CB5-93E9-58AD078854FD}"/>
    <cellStyle name="Normal 12 20 3" xfId="5780" xr:uid="{36A9BDB5-0D52-4693-9472-A7252BDBF5B0}"/>
    <cellStyle name="Normal 12 20 4" xfId="28247" xr:uid="{DB47E2BC-7E90-4760-BB95-F3D7AE75A954}"/>
    <cellStyle name="Normal 12 21" xfId="10738" xr:uid="{45A50EA0-CF17-49C9-B66D-9CA3BEB1E6C1}"/>
    <cellStyle name="Normal 12 22" xfId="8799" xr:uid="{E542FDD2-FDB2-4A26-AC07-2F910E2F7059}"/>
    <cellStyle name="Normal 12 3" xfId="770" xr:uid="{AF93E446-25A4-4570-AA4F-2F3DF144361C}"/>
    <cellStyle name="Normal 12 3 2" xfId="10749" xr:uid="{83A1C211-AC5A-493F-B7EA-21A904321CE3}"/>
    <cellStyle name="Normal 12 3 3" xfId="5791" xr:uid="{463BEE28-B522-45EB-962C-408BD5C70D4E}"/>
    <cellStyle name="Normal 12 3 4" xfId="28258" xr:uid="{2BAF0B10-0C50-4798-BB4F-F62B409CFE4C}"/>
    <cellStyle name="Normal 12 4" xfId="458" xr:uid="{42DFCF33-C7BA-4E1A-9E5D-CFAEB3CA96D3}"/>
    <cellStyle name="Normal 12 4 2" xfId="10750" xr:uid="{259AE802-48CD-4021-80EE-2E76822BDB01}"/>
    <cellStyle name="Normal 12 4 3" xfId="5792" xr:uid="{7297785D-AA11-4F12-A13B-D8BA3B412785}"/>
    <cellStyle name="Normal 12 4 4" xfId="28259" xr:uid="{95A851E5-2169-4369-AFF6-156787BFFD7E}"/>
    <cellStyle name="Normal 12 5" xfId="761" xr:uid="{ADC0506D-FDAF-45E4-9005-C89A5DE20087}"/>
    <cellStyle name="Normal 12 5 2" xfId="10751" xr:uid="{21E4A577-B639-4B5C-8B1B-1E1671C0890F}"/>
    <cellStyle name="Normal 12 5 3" xfId="5793" xr:uid="{C44E003C-D83F-4AF9-A9BA-CF915945BD48}"/>
    <cellStyle name="Normal 12 5 4" xfId="28260" xr:uid="{901E251E-6588-4052-812F-BF06A1857522}"/>
    <cellStyle name="Normal 12 6" xfId="782" xr:uid="{2F451F98-F898-4127-B95E-DD4A90A955AB}"/>
    <cellStyle name="Normal 12 6 2" xfId="10752" xr:uid="{BA0548B5-610E-4ED2-B453-150318D75EE9}"/>
    <cellStyle name="Normal 12 6 3" xfId="5794" xr:uid="{D104CF5F-44F5-4EB3-B492-68EA0763536F}"/>
    <cellStyle name="Normal 12 6 4" xfId="28261" xr:uid="{6ADF1DC6-09CC-4852-8AF3-157C1D268329}"/>
    <cellStyle name="Normal 12 7" xfId="506" xr:uid="{5913E519-05D8-4C84-91D3-95567A73E138}"/>
    <cellStyle name="Normal 12 7 2" xfId="10753" xr:uid="{A9A1D543-2F3C-48B9-A077-483569804BC9}"/>
    <cellStyle name="Normal 12 7 3" xfId="5795" xr:uid="{6349ED4B-C4B6-4332-A6AD-FC8AF8EEAA6E}"/>
    <cellStyle name="Normal 12 7 4" xfId="28262" xr:uid="{0D7DFDB6-737F-4159-A7F6-B49A2AACCCC9}"/>
    <cellStyle name="Normal 12 8" xfId="527" xr:uid="{0F2D82A2-FA3D-45DD-A7CB-873FE6EC0A0B}"/>
    <cellStyle name="Normal 12 8 2" xfId="10754" xr:uid="{451D71F6-4B74-4B31-85A6-53747C52AC9C}"/>
    <cellStyle name="Normal 12 8 3" xfId="5796" xr:uid="{9C5A331F-311B-4C84-BE79-F24114264E6E}"/>
    <cellStyle name="Normal 12 8 4" xfId="28263" xr:uid="{6ACF3A7E-328E-4E32-9E6A-258A6BF3021B}"/>
    <cellStyle name="Normal 12 9" xfId="600" xr:uid="{7F554A22-9A23-4D12-B737-05645800047E}"/>
    <cellStyle name="Normal 12 9 2" xfId="10755" xr:uid="{88F73DA7-2E44-4BE9-B2F1-9AD8631A6737}"/>
    <cellStyle name="Normal 12 9 3" xfId="5797" xr:uid="{1A2E56E6-504B-45D7-B150-8250D402E229}"/>
    <cellStyle name="Normal 12 9 4" xfId="28264" xr:uid="{74C040BD-4515-464D-BCFB-FDE32F565DCE}"/>
    <cellStyle name="Normal 13" xfId="232" xr:uid="{200C62F4-BFB2-45FC-BE71-0C7D1AE1DC2B}"/>
    <cellStyle name="Normal 13 2" xfId="424" xr:uid="{262C2FD8-896D-43D2-A408-8C27EE1E570C}"/>
    <cellStyle name="Normal 13 2 2" xfId="10757" xr:uid="{8A555BE7-1430-4CB0-927F-316093C30C50}"/>
    <cellStyle name="Normal 13 2 3" xfId="5799" xr:uid="{F24FC888-102D-4131-BD5C-55CEDCE110DD}"/>
    <cellStyle name="Normal 13 2 4" xfId="28265" xr:uid="{85D8022A-2658-454A-969A-E08098FE202D}"/>
    <cellStyle name="Normal 13 3" xfId="850" xr:uid="{4ACB3A73-A067-4108-A0B7-951BBB5BE421}"/>
    <cellStyle name="Normal 13 3 2" xfId="10758" xr:uid="{D2E3AFBD-BD95-447C-B677-3805F8FB3CB9}"/>
    <cellStyle name="Normal 13 3 3" xfId="5800" xr:uid="{4665DD59-A889-40B1-9A02-EDCC78AB908D}"/>
    <cellStyle name="Normal 13 3 4" xfId="28266" xr:uid="{CD782737-3431-4A2C-A92B-3413964AEA26}"/>
    <cellStyle name="Normal 13 4" xfId="788" xr:uid="{0BD9D505-28F6-4CBE-A1EC-790B9EE8B812}"/>
    <cellStyle name="Normal 13 5" xfId="5798" xr:uid="{F5A013E7-D142-47CC-A054-3D678F196CEA}"/>
    <cellStyle name="Normal 13 6" xfId="10756" xr:uid="{79048650-DA6E-4153-AD37-C0EEB801C26D}"/>
    <cellStyle name="Normal 13 7" xfId="8800" xr:uid="{24381D3E-C71C-4DD9-A8B9-64B1AEF14A23}"/>
    <cellStyle name="Normal 14" xfId="233" xr:uid="{A3533E6E-9E72-4444-87AE-9557B565B341}"/>
    <cellStyle name="Normal 14 10" xfId="3730" xr:uid="{953E2608-C9C3-43C0-B69B-30FFC751AD29}"/>
    <cellStyle name="Normal 14 10 2" xfId="16939" xr:uid="{38263938-4EF4-4B57-A315-33D48FB61A17}"/>
    <cellStyle name="Normal 14 10 3" xfId="10760" xr:uid="{AD633B1C-E83A-4CBC-928A-AD3A5D72AA4A}"/>
    <cellStyle name="Normal 14 10_Balanse ASA legal" xfId="16940" xr:uid="{CFE342C7-3BAA-4549-A929-4D9936BC60DF}"/>
    <cellStyle name="Normal 14 11" xfId="4461" xr:uid="{D5836ABF-48B5-4C03-973C-3B392ECF4792}"/>
    <cellStyle name="Normal 14 11 2" xfId="16941" xr:uid="{F0F41BC5-AA4B-48B7-8736-1FBF208475C9}"/>
    <cellStyle name="Normal 14 11 3" xfId="10761" xr:uid="{5CCC48F7-1BC6-4F5A-9C5A-0E269537DEBA}"/>
    <cellStyle name="Normal 14 11_Balanse ASA legal" xfId="16942" xr:uid="{C885D3AB-986E-4590-A402-AB5B82F9EEB7}"/>
    <cellStyle name="Normal 14 12" xfId="3724" xr:uid="{A9881BEC-2E0B-4482-A00D-3A3D43F4795E}"/>
    <cellStyle name="Normal 14 12 2" xfId="4757" xr:uid="{829A17D7-AFC5-4F30-94C5-E6AA70FE31D4}"/>
    <cellStyle name="Normal 14 12 2 2" xfId="16944" xr:uid="{6F2588D9-7097-4102-88FA-CD94728E0474}"/>
    <cellStyle name="Normal 14 12 2 3" xfId="16945" xr:uid="{A2B6AB52-7998-48E8-AB01-C3F11CFC3F7D}"/>
    <cellStyle name="Normal 14 12 2_RES FLAT" xfId="16943" xr:uid="{01B5EB2E-C5CE-4588-9ECA-DE87732F9E00}"/>
    <cellStyle name="Normal 14 12 3" xfId="5248" xr:uid="{4328C217-7AFB-4150-B53B-26CB95B7F7EF}"/>
    <cellStyle name="Normal 14 12 4" xfId="5400" xr:uid="{3CDAB10D-3709-4D24-9B7A-0E65C01BE335}"/>
    <cellStyle name="Normal 14 12 5" xfId="5425" xr:uid="{4FA892EC-A17E-4224-B0D0-F4953777D21E}"/>
    <cellStyle name="Normal 14 12 6" xfId="5447" xr:uid="{13F13F7C-DE13-49F2-90F4-293B3026833D}"/>
    <cellStyle name="Normal 14 12 6 2" xfId="18030" xr:uid="{4D0A3FEB-4BBB-4640-9FE1-943E6F169E53}"/>
    <cellStyle name="Normal 14 12 7" xfId="5530" xr:uid="{4B5C59DE-53F7-40CF-9E53-7BF9F17C57CB}"/>
    <cellStyle name="Normal 14 12 8" xfId="25801" xr:uid="{7D2A5480-2451-48F0-857F-57BD1A2812EE}"/>
    <cellStyle name="Normal 14 13" xfId="4441" xr:uid="{8FEFA695-BD75-433A-B6DE-634265F600D3}"/>
    <cellStyle name="Normal 14 13 2" xfId="16947" xr:uid="{B18552FE-CAC6-4273-85F0-817CC15219B7}"/>
    <cellStyle name="Normal 14 13 3" xfId="10762" xr:uid="{6C22607C-7C27-4D9F-A6ED-82FB5F06FDF2}"/>
    <cellStyle name="Normal 14 13_RES FLAT" xfId="16946" xr:uid="{B4CB320D-0E8F-4D93-9734-EAFA32CD9896}"/>
    <cellStyle name="Normal 14 14" xfId="5382" xr:uid="{1A5242B3-6B3D-428F-A0F2-1436B16E7BFB}"/>
    <cellStyle name="Normal 14 14 2" xfId="10764" xr:uid="{5574E503-D40F-4557-B81C-D2416DC1B8A4}"/>
    <cellStyle name="Normal 14 14 3" xfId="10763" xr:uid="{0FFAEAA4-6BF7-4744-ACBD-1130B4657E01}"/>
    <cellStyle name="Normal 14 15" xfId="5414" xr:uid="{7DF8720A-5630-48E3-BD81-E6DCDB046698}"/>
    <cellStyle name="Normal 14 15 2" xfId="10766" xr:uid="{98FA6CEE-642D-4E5C-9269-1A30EB882B51}"/>
    <cellStyle name="Normal 14 15 3" xfId="10765" xr:uid="{A25956D9-8AD7-42BD-B927-0173D8002AFD}"/>
    <cellStyle name="Normal 14 15_RES FLAT" xfId="16948" xr:uid="{795A06B6-E2C8-4DFE-A8F7-D7D8A60A3ED9}"/>
    <cellStyle name="Normal 14 16" xfId="5436" xr:uid="{6367C290-327F-4139-9B06-9E40692E334F}"/>
    <cellStyle name="Normal 14 16 2" xfId="10767" xr:uid="{363B582B-899E-47AC-9611-806F9F2C2E89}"/>
    <cellStyle name="Normal 14 17" xfId="4387" xr:uid="{AAA3B9F7-87D7-402B-A428-26AE55225D1C}"/>
    <cellStyle name="Normal 14 17 2" xfId="10768" xr:uid="{04E3B640-9F7F-4615-BACC-64D9EA33576E}"/>
    <cellStyle name="Normal 14 18" xfId="4219" xr:uid="{37661066-F220-46A4-B8EF-9158EC395187}"/>
    <cellStyle name="Normal 14 18 2" xfId="10770" xr:uid="{C2584DC6-CB4D-4650-9344-7356BCDE05A4}"/>
    <cellStyle name="Normal 14 18 3" xfId="10771" xr:uid="{DC7D7067-D3F3-4480-8029-135AEF091D56}"/>
    <cellStyle name="Normal 14 18 4" xfId="10772" xr:uid="{CDCEB5D5-5085-4052-A6C9-4FBB4927449C}"/>
    <cellStyle name="Normal 14 18 5" xfId="10773" xr:uid="{5F77DA9D-10B3-402F-8D5A-CA6B05ABD9ED}"/>
    <cellStyle name="Normal 14 18 6" xfId="10769" xr:uid="{DCC04789-9B32-4B61-95F1-632D35F90F40}"/>
    <cellStyle name="Normal 14 19" xfId="5525" xr:uid="{2E7AD044-A6FA-4B1C-947B-9870D437E66B}"/>
    <cellStyle name="Normal 14 19 2" xfId="10774" xr:uid="{FC014C01-E55A-4CFE-89FA-73A02523BD55}"/>
    <cellStyle name="Normal 14 2" xfId="514" xr:uid="{AF90C0D3-B2D5-4EAC-8877-E9BF0865F8CB}"/>
    <cellStyle name="Normal 14 2 10" xfId="4386" xr:uid="{49D4D3B4-CE8D-440D-916F-91A7415CECA0}"/>
    <cellStyle name="Normal 14 2 11" xfId="4220" xr:uid="{373BC91B-953F-425E-A1A4-A7FABB18DBF0}"/>
    <cellStyle name="Normal 14 2 12" xfId="3779" xr:uid="{75C754EF-A7CE-4C5C-97C3-48A746A8DEDB}"/>
    <cellStyle name="Normal 14 2 13" xfId="10776" xr:uid="{7E581C55-150C-4BCC-9117-8ADF164E9ADE}"/>
    <cellStyle name="Normal 14 2 14" xfId="10777" xr:uid="{16AF17E9-8B72-41BC-875C-440AD64D3726}"/>
    <cellStyle name="Normal 14 2 15" xfId="10778" xr:uid="{FF488EE4-518F-4AFC-934E-839F6D7EE48F}"/>
    <cellStyle name="Normal 14 2 16" xfId="10779" xr:uid="{F8AA2581-DBFE-4E8C-83EB-95739BE7E2F8}"/>
    <cellStyle name="Normal 14 2 17" xfId="10780" xr:uid="{55032551-B774-4BF0-9320-621A8D235D76}"/>
    <cellStyle name="Normal 14 2 18" xfId="10781" xr:uid="{7D03B78E-ECFD-453D-980E-5B1AD5BA65E5}"/>
    <cellStyle name="Normal 14 2 19" xfId="10775" xr:uid="{5AAE0851-E04B-4BBC-8CE3-B0F633D12E8D}"/>
    <cellStyle name="Normal 14 2 2" xfId="449" xr:uid="{7FA87A31-EF85-4DFE-AF1B-E9CDC4F0F4CC}"/>
    <cellStyle name="Normal 14 2 2 10" xfId="10783" xr:uid="{69AC59F4-B407-441A-9226-EF7E06C91E9E}"/>
    <cellStyle name="Normal 14 2 2 11" xfId="10784" xr:uid="{997BE288-0578-44A9-9CBE-9B47D15CF881}"/>
    <cellStyle name="Normal 14 2 2 12" xfId="10785" xr:uid="{1745B880-4CD5-4A96-836C-067C5A366B4C}"/>
    <cellStyle name="Normal 14 2 2 13" xfId="10786" xr:uid="{088D8115-89D0-4DC7-B164-6F8652CEDE58}"/>
    <cellStyle name="Normal 14 2 2 14" xfId="10787" xr:uid="{ABC52013-040D-46AC-93EA-686020464A32}"/>
    <cellStyle name="Normal 14 2 2 15" xfId="10788" xr:uid="{D9BD0E9B-E366-474A-88B7-3413B5CA98CE}"/>
    <cellStyle name="Normal 14 2 2 16" xfId="10789" xr:uid="{D5FCA957-6E39-4074-AD60-43A0E496A369}"/>
    <cellStyle name="Normal 14 2 2 17" xfId="10782" xr:uid="{33D53B44-A0C7-470E-9546-7AB946297244}"/>
    <cellStyle name="Normal 14 2 2 2" xfId="4666" xr:uid="{165AC97B-7264-4824-8F5D-E580B9575B65}"/>
    <cellStyle name="Normal 14 2 2 2 10" xfId="10790" xr:uid="{8DD3F51A-07B9-4C19-9903-F9B3CB59D699}"/>
    <cellStyle name="Normal 14 2 2 2 11" xfId="10791" xr:uid="{E8A22726-0B6A-40DE-A9C3-76F14BAA331E}"/>
    <cellStyle name="Normal 14 2 2 2 12" xfId="10792" xr:uid="{CD00A255-2BC9-442D-A5AC-23A2F0F25B61}"/>
    <cellStyle name="Normal 14 2 2 2 13" xfId="10793" xr:uid="{82AAC184-093D-4DF5-B28E-E463BB81A6E0}"/>
    <cellStyle name="Normal 14 2 2 2 14" xfId="10794" xr:uid="{98141BDC-4E09-40EC-8923-C83A46EC4F75}"/>
    <cellStyle name="Normal 14 2 2 2 15" xfId="10795" xr:uid="{E43E0C05-BB72-4F66-A708-CA0BC8267915}"/>
    <cellStyle name="Normal 14 2 2 2 2" xfId="4507" xr:uid="{C8DE06EC-4C2C-4320-84A1-154B990B4792}"/>
    <cellStyle name="Normal 14 2 2 2 2 10" xfId="10796" xr:uid="{2986EDCD-884B-4793-8899-A837EB9F7BD3}"/>
    <cellStyle name="Normal 14 2 2 2 2 11" xfId="10797" xr:uid="{E334D93C-5D92-4791-BD21-DAC8141B9833}"/>
    <cellStyle name="Normal 14 2 2 2 2 12" xfId="10798" xr:uid="{89449F7A-9553-4D1C-B7A4-E41275CCB82C}"/>
    <cellStyle name="Normal 14 2 2 2 2 13" xfId="10799" xr:uid="{93069563-CA54-4656-89D5-522AA8DDB649}"/>
    <cellStyle name="Normal 14 2 2 2 2 14" xfId="10800" xr:uid="{2DB55199-BF96-4441-AC7C-ACCFD771D428}"/>
    <cellStyle name="Normal 14 2 2 2 2 2" xfId="10801" xr:uid="{E9FCDDCC-DC18-400C-B212-EDD62E4EB9AE}"/>
    <cellStyle name="Normal 14 2 2 2 2 2 10" xfId="10802" xr:uid="{62A049C9-8FAD-447B-BBAB-2C200031317D}"/>
    <cellStyle name="Normal 14 2 2 2 2 2 11" xfId="10803" xr:uid="{53B836C5-8E8F-4F98-BBA9-3BD651E6231B}"/>
    <cellStyle name="Normal 14 2 2 2 2 2 12" xfId="10804" xr:uid="{B552BEB6-760B-43ED-805F-FF3479334AE2}"/>
    <cellStyle name="Normal 14 2 2 2 2 2 2" xfId="10805" xr:uid="{2D73F5D9-4DF5-472D-A536-96F3CA327023}"/>
    <cellStyle name="Normal 14 2 2 2 2 2 3" xfId="10806" xr:uid="{A910B26F-449B-4B3A-B989-5C90E2775C9D}"/>
    <cellStyle name="Normal 14 2 2 2 2 2 4" xfId="10807" xr:uid="{C37D74CA-9CCE-42D6-BEB1-CED4DBF1FD2B}"/>
    <cellStyle name="Normal 14 2 2 2 2 2 5" xfId="10808" xr:uid="{C5706BD6-7B08-4215-A5CD-6FF0233F2BCC}"/>
    <cellStyle name="Normal 14 2 2 2 2 2 6" xfId="10809" xr:uid="{DA1F4C2C-CDAE-4341-9774-B51D297128CD}"/>
    <cellStyle name="Normal 14 2 2 2 2 2 7" xfId="10810" xr:uid="{155CF0EB-7490-4A49-8311-B4018690D129}"/>
    <cellStyle name="Normal 14 2 2 2 2 2 8" xfId="10811" xr:uid="{A38374E0-6819-40A5-8884-1182340B1F79}"/>
    <cellStyle name="Normal 14 2 2 2 2 2 9" xfId="10812" xr:uid="{A8DF959A-9C94-497E-83D7-25A8A2DD1A4E}"/>
    <cellStyle name="Normal 14 2 2 2 2 2_RES FLAT" xfId="16950" xr:uid="{B2FEC737-E8FD-4B27-B039-05340540E1E5}"/>
    <cellStyle name="Normal 14 2 2 2 2 3" xfId="10813" xr:uid="{75F4F248-0B7E-4AAC-A00D-B10B139F6461}"/>
    <cellStyle name="Normal 14 2 2 2 2 4" xfId="10814" xr:uid="{1D264DA9-A548-4E9B-8574-D5484D221BAA}"/>
    <cellStyle name="Normal 14 2 2 2 2 5" xfId="10815" xr:uid="{569FE8FE-805B-4A65-A97A-FB596CDFDBAE}"/>
    <cellStyle name="Normal 14 2 2 2 2 6" xfId="10816" xr:uid="{B5415DD5-5BAA-462A-876B-FF5410C02034}"/>
    <cellStyle name="Normal 14 2 2 2 2 7" xfId="10817" xr:uid="{B0FD223B-EB62-4AF4-BA70-0E5A0AEDAE2C}"/>
    <cellStyle name="Normal 14 2 2 2 2 8" xfId="10818" xr:uid="{ACCF3E64-7B3A-4ED6-9905-3D031FDDC934}"/>
    <cellStyle name="Normal 14 2 2 2 2 9" xfId="10819" xr:uid="{BDA9F433-CCF1-4CD3-A69F-C1A527D72354}"/>
    <cellStyle name="Normal 14 2 2 2 2_RES FLAT" xfId="16949" xr:uid="{660D59DA-3E41-44D9-BCDF-1C8201955AC4}"/>
    <cellStyle name="Normal 14 2 2 2 3" xfId="4599" xr:uid="{1BD8009E-D9F7-497C-BE94-A8D5E101BBC1}"/>
    <cellStyle name="Normal 14 2 2 2 4" xfId="5358" xr:uid="{F70C4B17-38DA-4BD8-8360-411FC20E96ED}"/>
    <cellStyle name="Normal 14 2 2 2 4 2" xfId="10821" xr:uid="{5B198CFF-295E-4A41-9DCE-0C4E02AEA4EB}"/>
    <cellStyle name="Normal 14 2 2 2 4 3" xfId="10820" xr:uid="{A3F76320-0FA5-4FC2-8212-3EBDFFFB41C7}"/>
    <cellStyle name="Normal 14 2 2 2 5" xfId="4521" xr:uid="{B7606ECB-B2A2-4DE7-AE6B-349832C40886}"/>
    <cellStyle name="Normal 14 2 2 2 5 2" xfId="10823" xr:uid="{BE22704F-0A9E-4D31-8162-D52963AEDDE0}"/>
    <cellStyle name="Normal 14 2 2 2 5 3" xfId="10822" xr:uid="{9DFCC903-27DD-4A4B-B43B-642FEDE6CA36}"/>
    <cellStyle name="Normal 14 2 2 2 6" xfId="5439" xr:uid="{909BE120-DEB7-449A-BEA2-BFC3F2583027}"/>
    <cellStyle name="Normal 14 2 2 2 7" xfId="5517" xr:uid="{189A63A7-471A-475A-8200-B19DFB7B807E}"/>
    <cellStyle name="Normal 14 2 2 2 8" xfId="10824" xr:uid="{391A23C1-B59A-4EBA-8198-9C9BB976B5EE}"/>
    <cellStyle name="Normal 14 2 2 2 9" xfId="10825" xr:uid="{AFB75184-C7C6-4965-ADC0-692B1DCD32CC}"/>
    <cellStyle name="Normal 14 2 2 3" xfId="4818" xr:uid="{C187754C-BE5A-4D4E-AF24-58EDE471145E}"/>
    <cellStyle name="Normal 14 2 2 4" xfId="4601" xr:uid="{D74649D2-C508-4CB9-A28A-10A6EB464723}"/>
    <cellStyle name="Normal 14 2 2 4 2" xfId="16951" xr:uid="{40173FDA-6CBC-4860-8AFC-3EC78F2AC4B0}"/>
    <cellStyle name="Normal 14 2 2 4 3" xfId="10826" xr:uid="{D0152B47-BCA0-413A-B34A-C894BA8C9F8C}"/>
    <cellStyle name="Normal 14 2 2 5" xfId="5271" xr:uid="{9A34CAA2-7CDE-49E0-A102-DDA78A7B40DB}"/>
    <cellStyle name="Normal 14 2 2 5 2" xfId="10828" xr:uid="{825232C9-F612-4BDC-948B-B507EBD29FD3}"/>
    <cellStyle name="Normal 14 2 2 5 3" xfId="10827" xr:uid="{D53762E5-078F-4857-A669-6BB4512DA0C6}"/>
    <cellStyle name="Normal 14 2 2 5_RES FLAT" xfId="16952" xr:uid="{DF56D887-92F4-4936-8172-6CF77EE971EB}"/>
    <cellStyle name="Normal 14 2 2 6" xfId="5267" xr:uid="{C80E682F-8303-445B-8C8B-1F7A3120B6D9}"/>
    <cellStyle name="Normal 14 2 2 6 2" xfId="10830" xr:uid="{9D3BBB49-B235-4D30-BCB4-B8E80FEB09D2}"/>
    <cellStyle name="Normal 14 2 2 6 3" xfId="10829" xr:uid="{BFF20511-35C7-494D-875E-B6E142D2B791}"/>
    <cellStyle name="Normal 14 2 2 7" xfId="5278" xr:uid="{D51C55BB-63DA-4952-A9AE-3C8E7795D437}"/>
    <cellStyle name="Normal 14 2 2 7 2" xfId="10831" xr:uid="{293D1D11-CB53-43BB-A1B1-DB02ED2158FA}"/>
    <cellStyle name="Normal 14 2 2 8" xfId="5467" xr:uid="{D8817CF5-9691-4D50-BED2-1480633818AC}"/>
    <cellStyle name="Normal 14 2 2 8 2" xfId="10832" xr:uid="{8860721D-447B-422D-A47A-BA742B38C2AB}"/>
    <cellStyle name="Normal 14 2 2 9" xfId="10833" xr:uid="{FAECBE04-480A-4363-B0B5-2684BB807D32}"/>
    <cellStyle name="Normal 14 2 20" xfId="5801" xr:uid="{19A7BE25-2A21-49F6-96BB-605D6A925C75}"/>
    <cellStyle name="Normal 14 2 21" xfId="5808" xr:uid="{6BA399E4-7554-4716-B507-721AA1120DEB}"/>
    <cellStyle name="Normal 14 2 22" xfId="21793" xr:uid="{B480FC7A-A5F1-49DE-BE7B-3DEE36DBA9B7}"/>
    <cellStyle name="Normal 14 2 23" xfId="10306" xr:uid="{E2101F44-ED81-4F7A-9B10-FAD0258CEC66}"/>
    <cellStyle name="Normal 14 2 24" xfId="25258" xr:uid="{FEC41BBF-2BFE-43F7-B6C5-F96D52EAC337}"/>
    <cellStyle name="Normal 14 2 3" xfId="3729" xr:uid="{0B75CCD1-FBDA-4147-B271-5FB5D16EC13C}"/>
    <cellStyle name="Normal 14 2 4" xfId="4460" xr:uid="{181FB3BD-82A8-4A5C-B8F5-A651CA50A8BB}"/>
    <cellStyle name="Normal 14 2 5" xfId="3723" xr:uid="{BC89701A-1E80-4E12-AACF-301A5F9FF227}"/>
    <cellStyle name="Normal 14 2 5 2" xfId="4829" xr:uid="{73539C2D-A792-4F5D-918D-C896D0C2B2ED}"/>
    <cellStyle name="Normal 14 2 5 2 2" xfId="16954" xr:uid="{60B814DC-E423-4EFC-92F4-45D6F7A5E841}"/>
    <cellStyle name="Normal 14 2 5 2 2 2" xfId="16955" xr:uid="{7EDF21B1-FBA5-4793-803C-3294811008B6}"/>
    <cellStyle name="Normal 14 2 5 2 3" xfId="10835" xr:uid="{C99DD878-4962-4F34-A744-93DB2F4C091C}"/>
    <cellStyle name="Normal 14 2 5 2_RES FLAT" xfId="16953" xr:uid="{283F9722-EA4D-4D9D-B3FD-91ADFF4D9736}"/>
    <cellStyle name="Normal 14 2 5 3" xfId="5289" xr:uid="{60378682-4CBB-4339-BC74-6337ACD5318A}"/>
    <cellStyle name="Normal 14 2 5 3 2" xfId="16956" xr:uid="{1B87056E-9111-43FC-9B95-24405E5E9014}"/>
    <cellStyle name="Normal 14 2 5 3 3" xfId="10836" xr:uid="{7DE1EF46-66FB-4611-BE4F-29688E115504}"/>
    <cellStyle name="Normal 14 2 5 4" xfId="4705" xr:uid="{91468BD9-BE33-4472-8D6A-8E31248BD4D6}"/>
    <cellStyle name="Normal 14 2 5 4 2" xfId="10837" xr:uid="{B202F5A5-032D-4BFE-BDEC-2A8EFDBFC2F8}"/>
    <cellStyle name="Normal 14 2 5 5" xfId="4482" xr:uid="{72632DE5-735B-4487-8EF8-7C4538E6ADAE}"/>
    <cellStyle name="Normal 14 2 5 5 2" xfId="10838" xr:uid="{625376E2-1957-4850-A7FA-FD4C7B0AE5E1}"/>
    <cellStyle name="Normal 14 2 5 6" xfId="5477" xr:uid="{520B51AA-D36A-4C94-A923-D810C61B2173}"/>
    <cellStyle name="Normal 14 2 5 7" xfId="5433" xr:uid="{79057910-A033-4128-8E76-3B6DE0565E59}"/>
    <cellStyle name="Normal 14 2 5 8" xfId="10834" xr:uid="{10F1D696-2AEB-478A-B54B-C0AA5706BCFC}"/>
    <cellStyle name="Normal 14 2 6" xfId="4440" xr:uid="{069EEA71-4221-4193-B0BB-64DBD9026FD8}"/>
    <cellStyle name="Normal 14 2 7" xfId="4515" xr:uid="{B09B9291-1B6B-4A3A-9E59-7A4762E859B2}"/>
    <cellStyle name="Normal 14 2 7 2" xfId="10840" xr:uid="{0E85AF3A-9F73-4259-9758-6A85677E3359}"/>
    <cellStyle name="Normal 14 2 7 3" xfId="10839" xr:uid="{65B9664B-6F9B-4B75-974C-E0841B2558BF}"/>
    <cellStyle name="Normal 14 2 8" xfId="4470" xr:uid="{5DABA974-50C0-4D96-88BC-F8FDFB91F87A}"/>
    <cellStyle name="Normal 14 2 8 2" xfId="10842" xr:uid="{167B4D8A-BB96-406D-AED8-1E3510656B5C}"/>
    <cellStyle name="Normal 14 2 8 3" xfId="10841" xr:uid="{082C6C7F-924E-4337-8E4A-4AB4B85063E5}"/>
    <cellStyle name="Normal 14 2 9" xfId="4655" xr:uid="{053176E8-07C6-4C15-AC7B-2148E898F9E0}"/>
    <cellStyle name="Normal 14 2_Ark1" xfId="16957" xr:uid="{7AFA446A-1CC3-415B-9045-C5754BAEF24D}"/>
    <cellStyle name="Normal 14 20" xfId="10843" xr:uid="{259851BE-2835-4471-902F-0E3AA4A46840}"/>
    <cellStyle name="Normal 14 21" xfId="10844" xr:uid="{770EE14E-4CA4-4BEC-87D8-8D18B9789941}"/>
    <cellStyle name="Normal 14 22" xfId="10845" xr:uid="{C5861B48-DE0E-4BF9-A842-91D70D27543C}"/>
    <cellStyle name="Normal 14 23" xfId="10846" xr:uid="{2B507690-E848-43A2-B719-B363179BD582}"/>
    <cellStyle name="Normal 14 24" xfId="10847" xr:uid="{81764325-AB20-41B3-A6CE-9884A27A4091}"/>
    <cellStyle name="Normal 14 25" xfId="10848" xr:uid="{88F7053E-0719-4319-BB32-8AC8DEEA8805}"/>
    <cellStyle name="Normal 14 26" xfId="10849" xr:uid="{8F9A134A-6EB7-4452-82E8-597D3DDA593E}"/>
    <cellStyle name="Normal 14 27" xfId="10850" xr:uid="{B9775F23-632A-46E8-860F-3D2751DFF4F9}"/>
    <cellStyle name="Normal 14 28" xfId="10759" xr:uid="{4E3C8473-CEF0-4711-9FC3-0CEAB0F54B63}"/>
    <cellStyle name="Normal 14 29" xfId="8801" xr:uid="{E5FA8C81-2A97-4F8C-9601-DB04A6760B42}"/>
    <cellStyle name="Normal 14 3" xfId="798" xr:uid="{8D85DE40-F887-40DE-8D07-79AE090E50FF}"/>
    <cellStyle name="Normal 14 3 2" xfId="10851" xr:uid="{FD2DF8D7-2E00-4A87-8BA4-B35A2ABD10E3}"/>
    <cellStyle name="Normal 14 3 3" xfId="5802" xr:uid="{EE8E4943-ADA6-497C-B961-BA95A85C7C93}"/>
    <cellStyle name="Normal 14 3 4" xfId="28268" xr:uid="{415DE5E8-2638-4394-B90D-70F596691E11}"/>
    <cellStyle name="Normal 14 30" xfId="25922" xr:uid="{40D22620-6D56-42DA-B79B-CE1726F4627F}"/>
    <cellStyle name="Normal 14 31" xfId="28267" xr:uid="{3C111F51-1BBE-4CF7-B2D4-3CEDC92D6632}"/>
    <cellStyle name="Normal 14 32" xfId="32091" xr:uid="{93E144A7-B753-4D21-8343-543F2647A1D8}"/>
    <cellStyle name="Normal 14 4" xfId="3746" xr:uid="{FA1706CE-8DAE-4D50-BDDA-FE2E54A39E50}"/>
    <cellStyle name="Normal 14 5" xfId="3836" xr:uid="{95D33E8D-AE2A-4C1A-AA8B-799316A5DA3B}"/>
    <cellStyle name="Normal 14 6" xfId="3817" xr:uid="{01328CA5-8838-419D-907A-EAC1188C1A6E}"/>
    <cellStyle name="Normal 14 7" xfId="3880" xr:uid="{63287169-5B70-48D5-BABE-3C33CFD4AA04}"/>
    <cellStyle name="Normal 14 8" xfId="4015" xr:uid="{B76E5CE8-1D1B-425E-ABA7-6E6D63768790}"/>
    <cellStyle name="Normal 14 9" xfId="4099" xr:uid="{82525984-052F-4553-93D0-E56B839C96B0}"/>
    <cellStyle name="Normal 14_Ark1" xfId="5568" xr:uid="{AAFB5C18-E64B-4BBC-BA3D-B95A8E55DA0E}"/>
    <cellStyle name="Normal 143" xfId="21742" xr:uid="{9D3D09AE-23E3-4EE9-BCB9-B2CD8BBF63E2}"/>
    <cellStyle name="Normal 15" xfId="234" xr:uid="{D1178469-307F-4EA4-B346-B455570CDF62}"/>
    <cellStyle name="Normal 15 10" xfId="3881" xr:uid="{EECFF47E-32D0-4E87-A4F7-C6A888C3ABE0}"/>
    <cellStyle name="Normal 15 11" xfId="4016" xr:uid="{D4E103EE-4120-4F8B-AC5A-5C30908F71B4}"/>
    <cellStyle name="Normal 15 12" xfId="4100" xr:uid="{F46033BD-54BC-42E3-A9FB-12C78FA210C8}"/>
    <cellStyle name="Normal 15 13" xfId="3727" xr:uid="{6ADBA894-A27E-4AA6-A418-88A5FD9D4DD8}"/>
    <cellStyle name="Normal 15 13 2" xfId="16958" xr:uid="{B69D6541-EFBF-47F0-A2A3-72F5ADE401E8}"/>
    <cellStyle name="Normal 15 13 3" xfId="10853" xr:uid="{0E466F16-EDEC-4CAB-B537-B6A6A9B43F01}"/>
    <cellStyle name="Normal 15 13_Balanse ASA legal" xfId="16959" xr:uid="{1DCBD6F3-46D1-4F3C-B828-C61A0D04F292}"/>
    <cellStyle name="Normal 15 14" xfId="4459" xr:uid="{D7ABD050-EEEF-4F06-8DF6-7F4FDC0CD871}"/>
    <cellStyle name="Normal 15 14 2" xfId="16960" xr:uid="{708B345B-488B-4445-81D6-532AC1E0BF5B}"/>
    <cellStyle name="Normal 15 14 3" xfId="10854" xr:uid="{726072D6-B304-4921-960E-989CF40A1DFF}"/>
    <cellStyle name="Normal 15 14_Balanse ASA legal" xfId="16961" xr:uid="{467AA9E5-3754-4560-A076-5D80B796EAC1}"/>
    <cellStyle name="Normal 15 15" xfId="3722" xr:uid="{BFA156E3-7857-4C7F-A843-46F3C25B5D26}"/>
    <cellStyle name="Normal 15 15 2" xfId="4758" xr:uid="{B048F8D6-1C7B-41EA-A87F-F20199C03D64}"/>
    <cellStyle name="Normal 15 15 2 2" xfId="16963" xr:uid="{764FA94D-9EAD-4D4C-9761-099C811AB801}"/>
    <cellStyle name="Normal 15 15 2_RES FLAT" xfId="16962" xr:uid="{49010F4A-959E-49DE-BF7D-44B8AFA04E93}"/>
    <cellStyle name="Normal 15 15 3" xfId="5249" xr:uid="{7D4D62DC-8FE5-4B45-884E-D9968C92543C}"/>
    <cellStyle name="Normal 15 15 4" xfId="5226" xr:uid="{CAF68438-E40F-434E-A92C-C94043CBEBE8}"/>
    <cellStyle name="Normal 15 15 5" xfId="5290" xr:uid="{9B58FF16-F84F-42DD-BF79-E6B34B986D55}"/>
    <cellStyle name="Normal 15 15 6" xfId="5448" xr:uid="{DC5FC2F4-FC9F-4897-B74D-194FB41E8067}"/>
    <cellStyle name="Normal 15 15 7" xfId="4598" xr:uid="{0A259769-F896-4C4D-A2B6-BA31287A1C00}"/>
    <cellStyle name="Normal 15 15 7 2" xfId="25802" xr:uid="{9E4E7E29-2688-4287-865A-7AADEF967814}"/>
    <cellStyle name="Normal 15 16" xfId="4438" xr:uid="{54685625-FB47-48B5-80A3-169026A1A45F}"/>
    <cellStyle name="Normal 15 16 2" xfId="10855" xr:uid="{3E9C2C05-DB94-4EE2-9B97-6EF4D34EF40E}"/>
    <cellStyle name="Normal 15 17" xfId="4644" xr:uid="{0DE158B3-A3C3-48EB-A209-2E47F889959E}"/>
    <cellStyle name="Normal 15 17 2" xfId="10857" xr:uid="{6C334405-9C7F-443D-96F4-7AAD0E17CCCB}"/>
    <cellStyle name="Normal 15 17 3" xfId="10856" xr:uid="{CC657F8E-4800-4E46-9764-8133D4D8C7F9}"/>
    <cellStyle name="Normal 15 18" xfId="4578" xr:uid="{D334AD08-DF7A-47F9-8EF9-4F7E8B827602}"/>
    <cellStyle name="Normal 15 18 2" xfId="10859" xr:uid="{3E7F15D2-DADE-4539-8C7E-D29D624B009B}"/>
    <cellStyle name="Normal 15 18 3" xfId="10858" xr:uid="{3C29F9CA-B78E-4A9C-BFDC-7C2CD9C46B1D}"/>
    <cellStyle name="Normal 15 18_RES FLAT" xfId="16964" xr:uid="{6D77BB06-46E7-4323-8FFB-C03D447BBA32}"/>
    <cellStyle name="Normal 15 19" xfId="4419" xr:uid="{C6380674-2E48-42A6-91A1-72571F1D5E3F}"/>
    <cellStyle name="Normal 15 19 2" xfId="10860" xr:uid="{FBF12551-9BE5-478A-A793-4173EEB2BC72}"/>
    <cellStyle name="Normal 15 2" xfId="728" xr:uid="{B7B59826-E13A-4AA6-8D2F-08731E53369E}"/>
    <cellStyle name="Normal 15 2 10" xfId="4384" xr:uid="{FEE24A69-B9D5-4ECE-9DD7-D3E596346901}"/>
    <cellStyle name="Normal 15 2 11" xfId="4222" xr:uid="{26591986-92BA-4502-81C6-D63C28CEBEC4}"/>
    <cellStyle name="Normal 15 2 12" xfId="5511" xr:uid="{D5089C6F-DD7F-4A74-871F-4E1D7E96A055}"/>
    <cellStyle name="Normal 15 2 13" xfId="10862" xr:uid="{BE6851E8-3E52-49B9-9F74-3BCCD932EDBE}"/>
    <cellStyle name="Normal 15 2 14" xfId="10863" xr:uid="{196E82ED-0A56-45C4-ADF5-A129B1AFEA8B}"/>
    <cellStyle name="Normal 15 2 15" xfId="10864" xr:uid="{34380C3B-3869-4DF0-95E6-44F124A733D9}"/>
    <cellStyle name="Normal 15 2 16" xfId="10865" xr:uid="{7757BA45-F1B3-4B99-86D5-C76A98AE13D8}"/>
    <cellStyle name="Normal 15 2 17" xfId="10866" xr:uid="{64AC97B3-BFAA-448F-B21D-672AC7B0293B}"/>
    <cellStyle name="Normal 15 2 18" xfId="10867" xr:uid="{7640DDBC-0DE0-458E-9D37-2D61DBA1BF4F}"/>
    <cellStyle name="Normal 15 2 19" xfId="10861" xr:uid="{124BE631-9C25-4638-90B8-A3458067A023}"/>
    <cellStyle name="Normal 15 2 2" xfId="751" xr:uid="{06D56984-C6CF-4697-B65B-06307E71CC81}"/>
    <cellStyle name="Normal 15 2 2 10" xfId="10868" xr:uid="{7159944B-B1A0-4122-9426-88C5A2F98F80}"/>
    <cellStyle name="Normal 15 2 2 11" xfId="10869" xr:uid="{40783BD5-0E22-4FB9-8E00-D310E951297E}"/>
    <cellStyle name="Normal 15 2 2 12" xfId="10870" xr:uid="{7E288C1A-68F8-472C-BD4C-71FF66655EF8}"/>
    <cellStyle name="Normal 15 2 2 13" xfId="10871" xr:uid="{0367D855-9F26-4205-8525-446287073F1C}"/>
    <cellStyle name="Normal 15 2 2 14" xfId="10872" xr:uid="{F460A6DD-887B-44C5-973E-7315531897A1}"/>
    <cellStyle name="Normal 15 2 2 15" xfId="10873" xr:uid="{7E674A7D-21B6-4095-AC6B-195486B5A375}"/>
    <cellStyle name="Normal 15 2 2 16" xfId="10874" xr:uid="{FE9D1C9E-4B13-41C5-AA2F-0DA5467CB0BF}"/>
    <cellStyle name="Normal 15 2 2 2" xfId="562" xr:uid="{9CD672DB-29A9-47FF-B6A7-6C0B9005F6C9}"/>
    <cellStyle name="Normal 15 2 2 2 10" xfId="10875" xr:uid="{5509DED6-F683-48DF-A83E-89DF5065A72D}"/>
    <cellStyle name="Normal 15 2 2 2 11" xfId="10876" xr:uid="{A6CAA2EB-D652-477A-A9CF-D78126E5F4E5}"/>
    <cellStyle name="Normal 15 2 2 2 12" xfId="10877" xr:uid="{CCA0A12D-234E-45AB-B54B-AEC450710A37}"/>
    <cellStyle name="Normal 15 2 2 2 13" xfId="10878" xr:uid="{AE7B4A07-69FD-4C05-A8FE-326D692A20CA}"/>
    <cellStyle name="Normal 15 2 2 2 14" xfId="10879" xr:uid="{CCE60342-3E80-4EAA-BC98-70BAAB91E305}"/>
    <cellStyle name="Normal 15 2 2 2 15" xfId="10880" xr:uid="{50025D17-252E-4072-8926-7E00D7433F87}"/>
    <cellStyle name="Normal 15 2 2 2 2" xfId="4486" xr:uid="{49699171-5FEB-4405-BEE0-E4F93F31E383}"/>
    <cellStyle name="Normal 15 2 2 2 2 10" xfId="10881" xr:uid="{2FD959F3-4EFB-40F9-9360-EF5AA0602735}"/>
    <cellStyle name="Normal 15 2 2 2 2 11" xfId="10882" xr:uid="{C2C342D6-7D6D-4090-88D0-916D65D834A5}"/>
    <cellStyle name="Normal 15 2 2 2 2 12" xfId="10883" xr:uid="{0A33C7CB-83BD-4707-95DC-46CC13BDAA5D}"/>
    <cellStyle name="Normal 15 2 2 2 2 13" xfId="10884" xr:uid="{74C94278-D604-4502-BAF2-29CB778DC25A}"/>
    <cellStyle name="Normal 15 2 2 2 2 14" xfId="10885" xr:uid="{E1332DF9-0396-4266-8088-BAF86A8ABFBC}"/>
    <cellStyle name="Normal 15 2 2 2 2 2" xfId="10886" xr:uid="{20AFADB2-CEC7-4C8B-A06F-2A2A97FF0017}"/>
    <cellStyle name="Normal 15 2 2 2 2 2 10" xfId="10887" xr:uid="{69197C1D-9A73-44E9-832E-C017B80970EE}"/>
    <cellStyle name="Normal 15 2 2 2 2 2 11" xfId="10888" xr:uid="{DF2521D6-76FD-4235-A318-A57BC6D24DB7}"/>
    <cellStyle name="Normal 15 2 2 2 2 2 12" xfId="10889" xr:uid="{DEF04020-0EAE-4279-86D8-651A09613AFC}"/>
    <cellStyle name="Normal 15 2 2 2 2 2 2" xfId="10890" xr:uid="{E55E694A-EFA3-4710-B7FA-3CD5EE772A9F}"/>
    <cellStyle name="Normal 15 2 2 2 2 2 3" xfId="10891" xr:uid="{541E39D5-2165-4F85-AE9F-EAADFB976D59}"/>
    <cellStyle name="Normal 15 2 2 2 2 2 4" xfId="10892" xr:uid="{E17668F9-A02F-4868-85B0-3E8F47803B14}"/>
    <cellStyle name="Normal 15 2 2 2 2 2 5" xfId="10893" xr:uid="{D630D52B-3AF9-4F69-9CEF-BFEDD36766BD}"/>
    <cellStyle name="Normal 15 2 2 2 2 2 6" xfId="10894" xr:uid="{459D324A-93E0-41BC-876F-B15DF4BB417C}"/>
    <cellStyle name="Normal 15 2 2 2 2 2 7" xfId="10895" xr:uid="{23D6A5C2-A1CD-4AD8-AAE5-F49A40F2732D}"/>
    <cellStyle name="Normal 15 2 2 2 2 2 8" xfId="10896" xr:uid="{079C1403-87DE-4771-9A46-1FEAD43BFDB9}"/>
    <cellStyle name="Normal 15 2 2 2 2 2 9" xfId="10897" xr:uid="{A0F1028F-0E1C-4BD0-B2A8-F10FDDA4BFDF}"/>
    <cellStyle name="Normal 15 2 2 2 2 2_RES FLAT" xfId="16966" xr:uid="{C4B759E3-2A0A-49B7-BE8A-0831C9C7880F}"/>
    <cellStyle name="Normal 15 2 2 2 2 3" xfId="10898" xr:uid="{BAC07196-D8A8-4BE9-93E4-0B2EF0F9652B}"/>
    <cellStyle name="Normal 15 2 2 2 2 4" xfId="10899" xr:uid="{9387C80B-3B0B-4E54-9ABC-13B3F4C8E95B}"/>
    <cellStyle name="Normal 15 2 2 2 2 5" xfId="10900" xr:uid="{F11CE3BE-9572-4178-B8FE-E386678F99FF}"/>
    <cellStyle name="Normal 15 2 2 2 2 6" xfId="10901" xr:uid="{FC4E80F0-C5F6-4B80-8E06-1187E49D88DE}"/>
    <cellStyle name="Normal 15 2 2 2 2 7" xfId="10902" xr:uid="{31ACC2D7-AFA4-4884-ACD1-7D4B23B05BC3}"/>
    <cellStyle name="Normal 15 2 2 2 2 8" xfId="10903" xr:uid="{20DF2A2B-2C04-4A21-8B74-AB044177FF8E}"/>
    <cellStyle name="Normal 15 2 2 2 2 9" xfId="10904" xr:uid="{BF291E41-FF95-47D1-B5B2-7705936DE846}"/>
    <cellStyle name="Normal 15 2 2 2 2_RES FLAT" xfId="16965" xr:uid="{A951E82E-F062-4E93-AE28-38229B7BB0A4}"/>
    <cellStyle name="Normal 15 2 2 2 3" xfId="704" xr:uid="{BD91C79B-0C5B-471E-8772-DCBEC95DFAF1}"/>
    <cellStyle name="Normal 15 2 2 2 4" xfId="5404" xr:uid="{E8A1E70B-AC52-4829-A17A-AA48DA7D9197}"/>
    <cellStyle name="Normal 15 2 2 2 4 2" xfId="10906" xr:uid="{3E5E2520-B087-411B-AE98-4447BC03F409}"/>
    <cellStyle name="Normal 15 2 2 2 4 3" xfId="10905" xr:uid="{6D220901-B69B-41C1-9C78-60371DC18F5A}"/>
    <cellStyle name="Normal 15 2 2 2 5" xfId="5429" xr:uid="{7C05CD67-AF54-43B6-A0D9-8159E5198A4D}"/>
    <cellStyle name="Normal 15 2 2 2 5 2" xfId="10908" xr:uid="{26A2EF78-E0AE-46C4-899F-787DA6022C2D}"/>
    <cellStyle name="Normal 15 2 2 2 5 3" xfId="10907" xr:uid="{6CA26C27-5981-421B-A047-8E3146D54B8D}"/>
    <cellStyle name="Normal 15 2 2 2 6" xfId="4408" xr:uid="{8B439427-7B54-4819-BEC1-B8B9457D8071}"/>
    <cellStyle name="Normal 15 2 2 2 7" xfId="5534" xr:uid="{B33E6DF4-1203-4D33-B64D-7D10FEFC8586}"/>
    <cellStyle name="Normal 15 2 2 2 8" xfId="10909" xr:uid="{BFB576CA-1351-407A-8E61-30DEC48C333E}"/>
    <cellStyle name="Normal 15 2 2 2 9" xfId="10910" xr:uid="{91DEB7EF-C707-4404-9D15-458E0EBAAF52}"/>
    <cellStyle name="Normal 15 2 2 3" xfId="4868" xr:uid="{7CF7A49C-AF27-49FD-97AA-A6AC0390AB81}"/>
    <cellStyle name="Normal 15 2 2 4" xfId="4695" xr:uid="{F855D3AD-E041-4C6E-BC27-110B5489FC8C}"/>
    <cellStyle name="Normal 15 2 2 5" xfId="4467" xr:uid="{11419E93-C1EA-4ECD-9269-05033529C90F}"/>
    <cellStyle name="Normal 15 2 2 5 2" xfId="10912" xr:uid="{C6518301-BB85-4A51-AA7A-090A73C51E42}"/>
    <cellStyle name="Normal 15 2 2 5 3" xfId="10911" xr:uid="{4CBA2127-828F-4CFE-ACCD-6705F309CDCF}"/>
    <cellStyle name="Normal 15 2 2 6" xfId="4565" xr:uid="{A325E6F9-68F7-4D5E-8AA9-DDF456C284A6}"/>
    <cellStyle name="Normal 15 2 2 6 2" xfId="10914" xr:uid="{A6576685-33FE-4D0D-B5B2-8F1C4ECD3DAF}"/>
    <cellStyle name="Normal 15 2 2 6 3" xfId="10913" xr:uid="{4E3A1B3B-A4BF-4C1B-B35F-D34F98706B1B}"/>
    <cellStyle name="Normal 15 2 2 7" xfId="5342" xr:uid="{0229ED9E-2325-481A-A100-DAF7722C12AC}"/>
    <cellStyle name="Normal 15 2 2 8" xfId="5406" xr:uid="{244B3D3F-EAFD-47E3-9985-30FAC0617596}"/>
    <cellStyle name="Normal 15 2 2 9" xfId="10915" xr:uid="{51A3E09A-1AD2-4286-9B3F-507720872C18}"/>
    <cellStyle name="Normal 15 2 20" xfId="5804" xr:uid="{DD97FDC6-1630-4586-BE36-A52CD5B8676B}"/>
    <cellStyle name="Normal 15 2 21" xfId="10959" xr:uid="{E0299EA8-2CCC-4690-9CCC-8EB2C6137D30}"/>
    <cellStyle name="Normal 15 2 22" xfId="21892" xr:uid="{3153993F-1A1B-4C45-A6FD-6CE8AFD3955A}"/>
    <cellStyle name="Normal 15 2 23" xfId="21798" xr:uid="{9B96BD77-37FC-4F1A-883A-7B3AB3AD9A46}"/>
    <cellStyle name="Normal 15 2 24" xfId="25261" xr:uid="{42A42685-00C7-4F94-964F-61080C0EEB9B}"/>
    <cellStyle name="Normal 15 2 3" xfId="3726" xr:uid="{4171C34C-1E11-4BB9-B7C8-2353CFE4ABD1}"/>
    <cellStyle name="Normal 15 2 4" xfId="4458" xr:uid="{BD1B7929-C6FC-4081-8176-A236E48BF037}"/>
    <cellStyle name="Normal 15 2 5" xfId="3721" xr:uid="{75809391-8D10-4491-8187-560DF0E158E7}"/>
    <cellStyle name="Normal 15 2 5 2" xfId="4863" xr:uid="{AD45A3A2-71B1-4769-8ACB-6C48F460C94A}"/>
    <cellStyle name="Normal 15 2 5 2 2" xfId="16968" xr:uid="{B2CA4053-EA5A-46A9-BA88-52C2963B6A2C}"/>
    <cellStyle name="Normal 15 2 5 2_RES FLAT" xfId="16967" xr:uid="{59FC9DA6-B173-4D57-B4DD-8C85DA7C51B8}"/>
    <cellStyle name="Normal 15 2 5 3" xfId="5305" xr:uid="{5812D2EF-BE27-4753-A1A7-6FAC976C5E24}"/>
    <cellStyle name="Normal 15 2 5 4" xfId="5366" xr:uid="{33D19487-D7F4-45FE-82EF-5FACBF478F71}"/>
    <cellStyle name="Normal 15 2 5 5" xfId="5408" xr:uid="{BD759027-1B36-4192-8F99-2E922C2F6C63}"/>
    <cellStyle name="Normal 15 2 5 6" xfId="5490" xr:uid="{EE0D52FD-EDF9-47BE-A76D-6FB36B542D3B}"/>
    <cellStyle name="Normal 15 2 5 7" xfId="5521" xr:uid="{D5B26AC0-A3EE-4CCE-85C1-3DDB536639C9}"/>
    <cellStyle name="Normal 15 2 6" xfId="4437" xr:uid="{74BB683B-3AA3-4095-8906-5A77478E66EC}"/>
    <cellStyle name="Normal 15 2 7" xfId="5347" xr:uid="{A4DA032B-BC3D-4179-94A3-02D5FD41E3FA}"/>
    <cellStyle name="Normal 15 2 7 2" xfId="10917" xr:uid="{A1930E31-AFB3-4FBA-B863-FE38B2D191CD}"/>
    <cellStyle name="Normal 15 2 7 3" xfId="10916" xr:uid="{44AB1CBA-5034-413C-8407-1D139BB6A02A}"/>
    <cellStyle name="Normal 15 2 8" xfId="3776" xr:uid="{33C03238-9389-41D2-9139-32615534A219}"/>
    <cellStyle name="Normal 15 2 8 2" xfId="10919" xr:uid="{9468C649-EE1B-4BF5-9584-DA5D973DE6EB}"/>
    <cellStyle name="Normal 15 2 8 3" xfId="10918" xr:uid="{81F92774-4A04-4117-AC8A-B944E435A987}"/>
    <cellStyle name="Normal 15 2 9" xfId="4446" xr:uid="{A526CC6D-3439-42C5-8203-CBED5C45AA0C}"/>
    <cellStyle name="Normal 15 2_Ark1" xfId="16969" xr:uid="{5544644F-15CB-42E6-94CB-38B1CA7B8340}"/>
    <cellStyle name="Normal 15 20" xfId="4385" xr:uid="{7E9AFFF8-4856-4FAD-9EA7-209927108FB8}"/>
    <cellStyle name="Normal 15 20 2" xfId="10920" xr:uid="{4595C7C6-1845-43ED-9D8A-869FB2747EBB}"/>
    <cellStyle name="Normal 15 21" xfId="4221" xr:uid="{7CF0D204-CCF2-48C3-B1CF-AB29E23C1712}"/>
    <cellStyle name="Normal 15 21 2" xfId="10921" xr:uid="{A43BB9FF-BAD0-45FC-B128-73F5E9914523}"/>
    <cellStyle name="Normal 15 21 3" xfId="10922" xr:uid="{09B49B61-ADA0-4282-99A3-F3A00B3EE771}"/>
    <cellStyle name="Normal 15 21 4" xfId="10923" xr:uid="{31BFA7F4-CC20-47F1-9D44-2BC0D3160E57}"/>
    <cellStyle name="Normal 15 21 5" xfId="10924" xr:uid="{76AD775E-60CA-40F5-9513-A59A25DF1E74}"/>
    <cellStyle name="Normal 15 22" xfId="4659" xr:uid="{4AE0A3FB-BE6D-403D-9769-B5C01B5C1727}"/>
    <cellStyle name="Normal 15 23" xfId="10925" xr:uid="{136387FE-388E-4E42-8036-AFC3728623EB}"/>
    <cellStyle name="Normal 15 24" xfId="10926" xr:uid="{7C8D5577-530C-45A9-903A-01AEB45A063B}"/>
    <cellStyle name="Normal 15 25" xfId="10927" xr:uid="{AEC67B27-958D-45F4-9778-C2A059A25B12}"/>
    <cellStyle name="Normal 15 26" xfId="10928" xr:uid="{80989BDC-AEF8-498F-8B39-CDF2FA56357C}"/>
    <cellStyle name="Normal 15 27" xfId="10929" xr:uid="{E3FE8432-B109-46AB-9AFD-7776842FB65F}"/>
    <cellStyle name="Normal 15 28" xfId="10930" xr:uid="{5518A491-9DF6-4F42-85B6-B89ED7F314F9}"/>
    <cellStyle name="Normal 15 29" xfId="10931" xr:uid="{20B7CC60-64C4-4B76-B24B-9CF9E51FA5DB}"/>
    <cellStyle name="Normal 15 3" xfId="624" xr:uid="{DA9AD6A3-2E84-4A22-89FF-9498D4A045F9}"/>
    <cellStyle name="Normal 15 3 2" xfId="10932" xr:uid="{7873A8D9-C906-488A-A8CE-E813D0DF5FA5}"/>
    <cellStyle name="Normal 15 3 3" xfId="5805" xr:uid="{709A5297-A3FE-420B-B844-C79F83BBAB76}"/>
    <cellStyle name="Normal 15 3 4" xfId="28269" xr:uid="{4D9C8BF1-09F0-45CD-9DA6-89B827C747A7}"/>
    <cellStyle name="Normal 15 30" xfId="10933" xr:uid="{DFDBA72C-19A7-4EDC-9208-1E9A6B4F6B40}"/>
    <cellStyle name="Normal 15 31" xfId="10852" xr:uid="{B68845FC-925A-4D4A-99F5-283D60857F3A}"/>
    <cellStyle name="Normal 15 32" xfId="5667" xr:uid="{57A0D54B-BBB8-45A3-A143-4AE57B1E3D4A}"/>
    <cellStyle name="Normal 15 33" xfId="8564" xr:uid="{62963366-C78F-4F1F-A57C-4A4980B348F4}"/>
    <cellStyle name="Normal 15 34" xfId="21829" xr:uid="{7B376649-0D93-420F-9516-CE8B4D511C30}"/>
    <cellStyle name="Normal 15 35" xfId="21814" xr:uid="{613F5199-5A8D-4DF1-A77B-7BA10C9B2968}"/>
    <cellStyle name="Normal 15 36" xfId="25220" xr:uid="{5008FD41-7E3F-4AB1-B916-EAF07ECFF7EC}"/>
    <cellStyle name="Normal 15 4" xfId="726" xr:uid="{52A68A85-34D5-4302-B431-E2036DE18E5B}"/>
    <cellStyle name="Normal 15 4 2" xfId="851" xr:uid="{50B96AA8-058B-4A50-9869-0707C6F50DDB}"/>
    <cellStyle name="Normal 15 5" xfId="818" xr:uid="{4F50817E-894E-4509-93F4-5DFC817A5542}"/>
    <cellStyle name="Normal 15 5 2" xfId="703" xr:uid="{A1EE99DB-AF0A-4096-BF36-DB2F3B7F3333}"/>
    <cellStyle name="Normal 15 5 3" xfId="531" xr:uid="{AAB347A3-3923-4820-8533-02BB21F2AFE5}"/>
    <cellStyle name="Normal 15 6" xfId="793" xr:uid="{E677DAD0-5B0C-4AD9-A113-B4D4E45E59BE}"/>
    <cellStyle name="Normal 15 7" xfId="3747" xr:uid="{6AC6F2AF-7527-46F3-B158-6DD494A3DB6D}"/>
    <cellStyle name="Normal 15 7 2" xfId="16970" xr:uid="{6E4E9013-EF25-4AF1-A7A1-69881DF7797C}"/>
    <cellStyle name="Normal 15 7 3" xfId="10934" xr:uid="{A0B1ED7A-1399-4834-85FA-5BD50F32A512}"/>
    <cellStyle name="Normal 15 7 4" xfId="5803" xr:uid="{5A676312-65C5-43D0-99C5-D1D9A3012310}"/>
    <cellStyle name="Normal 15 8" xfId="3837" xr:uid="{AC86B99F-775B-46E8-9446-6D9D7B8A5E51}"/>
    <cellStyle name="Normal 15 9" xfId="3854" xr:uid="{E5D58CBF-848B-4199-A65E-D7C1CA140CF5}"/>
    <cellStyle name="Normal 15_Ark1" xfId="5569" xr:uid="{A2FAC691-1F5A-4D3C-96B4-84DC30F13FD3}"/>
    <cellStyle name="Normal 16" xfId="235" xr:uid="{FDF3B1E3-2490-4347-838E-37DED46BE350}"/>
    <cellStyle name="Normal 16 10" xfId="4101" xr:uid="{897C08D5-EF4F-4BE2-9ED0-EA1AF946ED00}"/>
    <cellStyle name="Normal 16 11" xfId="4079" xr:uid="{B58DE38B-5A0B-4F26-B536-C43CAA8EDA46}"/>
    <cellStyle name="Normal 16 11 2" xfId="16971" xr:uid="{F4E90D94-ED6C-43F1-BC54-EFA7C5E2A7C7}"/>
    <cellStyle name="Normal 16 11 3" xfId="10936" xr:uid="{B0851491-1DC4-4F94-B935-A9E1F83D09A1}"/>
    <cellStyle name="Normal 16 11_Balanse ASA legal" xfId="16972" xr:uid="{46643B77-A981-459D-974E-1F4D61A354A2}"/>
    <cellStyle name="Normal 16 12" xfId="4456" xr:uid="{F25B1241-D19D-4FCD-A759-3D05D8F12A91}"/>
    <cellStyle name="Normal 16 12 2" xfId="16973" xr:uid="{5F7A27BA-D024-42A9-A477-B3FEFBEF2B6B}"/>
    <cellStyle name="Normal 16 12 3" xfId="10937" xr:uid="{EBF8AF40-D6CA-434D-A922-532939F7603F}"/>
    <cellStyle name="Normal 16 12_Balanse ASA legal" xfId="16974" xr:uid="{9DA10143-504F-4658-944F-E44C24FE2949}"/>
    <cellStyle name="Normal 16 13" xfId="3720" xr:uid="{8282A523-F026-49E8-9332-5C1B7EAF3EBF}"/>
    <cellStyle name="Normal 16 13 2" xfId="4759" xr:uid="{F0049E89-91FB-4819-B885-8F3D94059813}"/>
    <cellStyle name="Normal 16 13 2 2" xfId="16976" xr:uid="{75356ED4-5B7C-4127-8DC5-C00A14F0EF4F}"/>
    <cellStyle name="Normal 16 13 2_RES FLAT" xfId="16975" xr:uid="{6B88215F-7AA6-4E4F-9152-0997C6E0AE8D}"/>
    <cellStyle name="Normal 16 13 3" xfId="5250" xr:uid="{0AEE9C89-CF0D-4844-9F86-50C3E3CB1C36}"/>
    <cellStyle name="Normal 16 13 4" xfId="4736" xr:uid="{E4791865-054A-4667-A761-C4CFF8BDF4ED}"/>
    <cellStyle name="Normal 16 13 5" xfId="5398" xr:uid="{74A20155-0382-497E-8EE0-6DFEF285796C}"/>
    <cellStyle name="Normal 16 13 6" xfId="5449" xr:uid="{14F32EB4-4403-4D04-A32B-9916D0AFCC71}"/>
    <cellStyle name="Normal 16 13 7" xfId="5379" xr:uid="{8E85024D-E62E-4D0D-A18A-BB9620BDB0D0}"/>
    <cellStyle name="Normal 16 13 7 2" xfId="25803" xr:uid="{ECA8AB99-88A5-4341-8C97-952C5D074C3E}"/>
    <cellStyle name="Normal 16 14" xfId="4435" xr:uid="{60574816-1255-4B80-BCBC-B0FD52B262C5}"/>
    <cellStyle name="Normal 16 14 2" xfId="10938" xr:uid="{2999C5A9-9097-4BDA-8081-EA1200560A79}"/>
    <cellStyle name="Normal 16 15" xfId="5343" xr:uid="{12C73C3E-274C-43DB-BAE1-FFFCC7AC26F9}"/>
    <cellStyle name="Normal 16 15 2" xfId="10940" xr:uid="{94941F18-7B6E-4100-AD06-DEE04517F66D}"/>
    <cellStyle name="Normal 16 15 3" xfId="10939" xr:uid="{871CA14C-9870-4B6E-B3BA-AFBBD2A5E703}"/>
    <cellStyle name="Normal 16 16" xfId="4549" xr:uid="{780341BB-7242-4702-A093-40295E46E415}"/>
    <cellStyle name="Normal 16 16 2" xfId="10942" xr:uid="{B4CEC839-6919-4638-ACA0-FC510DC4BDD2}"/>
    <cellStyle name="Normal 16 16 3" xfId="10941" xr:uid="{F5624269-5683-4F57-B077-4A452ADAAEE8}"/>
    <cellStyle name="Normal 16 17" xfId="5345" xr:uid="{022CE6B6-4331-4BCD-9907-22830824F7A8}"/>
    <cellStyle name="Normal 16 17 2" xfId="10943" xr:uid="{910E1813-24B3-4207-A70E-84504F660190}"/>
    <cellStyle name="Normal 16 18" xfId="4383" xr:uid="{AC5E9CE0-9482-4DEB-B06A-1EF327C0FB18}"/>
    <cellStyle name="Normal 16 18 2" xfId="10944" xr:uid="{DC1C51F5-3DF0-4CC7-8E62-D8F59EF8E1B5}"/>
    <cellStyle name="Normal 16 19" xfId="4223" xr:uid="{27A1A4A7-46CF-4E9C-AB72-E1E426225412}"/>
    <cellStyle name="Normal 16 19 2" xfId="10945" xr:uid="{5072710E-3E25-4B6C-A6FE-4C32778AB6F0}"/>
    <cellStyle name="Normal 16 19 3" xfId="10946" xr:uid="{A5058780-FCCA-42E8-B16C-117EDC5C938D}"/>
    <cellStyle name="Normal 16 19 4" xfId="10947" xr:uid="{D740028A-F007-4E91-9F97-C6D52CD83341}"/>
    <cellStyle name="Normal 16 19 5" xfId="10948" xr:uid="{8F479811-6270-40D9-AE97-C2A4C297D1B9}"/>
    <cellStyle name="Normal 16 2" xfId="688" xr:uid="{E535287B-E2AB-44C0-B721-456D617B7257}"/>
    <cellStyle name="Normal 16 2 2" xfId="10949" xr:uid="{F03B9FAE-0F02-4B42-B21A-9AD5E5E1DA5B}"/>
    <cellStyle name="Normal 16 2 3" xfId="5806" xr:uid="{574B380D-0613-49EE-9706-3AC0C328D065}"/>
    <cellStyle name="Normal 16 2 4" xfId="28270" xr:uid="{DB0EBCA0-239D-4764-80B5-769E16275BD5}"/>
    <cellStyle name="Normal 16 20" xfId="5510" xr:uid="{897ED482-BB0A-4D2F-BA8A-6AFE2BAAFF95}"/>
    <cellStyle name="Normal 16 21" xfId="10950" xr:uid="{86EA1605-F3E9-42E8-B6AF-7B3FD67BB8C2}"/>
    <cellStyle name="Normal 16 22" xfId="10951" xr:uid="{3F82D89E-4CA7-4432-BA03-D5508269BCDF}"/>
    <cellStyle name="Normal 16 23" xfId="10952" xr:uid="{E50BF1D2-1577-43E5-9C80-587CCA874995}"/>
    <cellStyle name="Normal 16 24" xfId="10953" xr:uid="{90556254-A31F-4A82-8ACF-96D0238D16F7}"/>
    <cellStyle name="Normal 16 25" xfId="10954" xr:uid="{B51A6227-428C-4086-A78D-AEFE6745B3F2}"/>
    <cellStyle name="Normal 16 26" xfId="10955" xr:uid="{E440A884-CAC5-44E5-8D40-1AA31C4B391F}"/>
    <cellStyle name="Normal 16 27" xfId="10956" xr:uid="{AB9926C7-AAEA-46A1-8D34-6DBF2BE77EAA}"/>
    <cellStyle name="Normal 16 28" xfId="10957" xr:uid="{62F11F03-BC7B-49BE-9E05-CA1EE62454BA}"/>
    <cellStyle name="Normal 16 29" xfId="10935" xr:uid="{334FA40E-40D8-4D35-B775-8701DC981BAF}"/>
    <cellStyle name="Normal 16 3" xfId="496" xr:uid="{CFE1143A-D24D-477A-B024-5C0E4A5370FC}"/>
    <cellStyle name="Normal 16 3 2" xfId="10958" xr:uid="{742E6D4E-6A9E-4744-8C8A-3CA8A536BABE}"/>
    <cellStyle name="Normal 16 3 3" xfId="5807" xr:uid="{A8BEE5BD-A0BE-45AD-AEB4-3D5AFD0F05B4}"/>
    <cellStyle name="Normal 16 3 4" xfId="28271" xr:uid="{3056ED3E-9521-470D-ADE9-B958FBE03FC2}"/>
    <cellStyle name="Normal 16 4" xfId="670" xr:uid="{62BB857F-4038-4237-A8C2-7EC5FF76FF82}"/>
    <cellStyle name="Normal 16 5" xfId="3748" xr:uid="{E5AFFFD5-9841-4E90-A9B0-48B389576CEA}"/>
    <cellStyle name="Normal 16 6" xfId="3838" xr:uid="{612B17E0-89AA-45C6-999A-75F7EE1E0CEA}"/>
    <cellStyle name="Normal 16 7" xfId="3855" xr:uid="{ADC9F3E1-6C25-4AC8-ACD9-A1980371188D}"/>
    <cellStyle name="Normal 16 8" xfId="3857" xr:uid="{8C311F5F-C199-43DF-8C1E-062BE76925D6}"/>
    <cellStyle name="Normal 16 9" xfId="4017" xr:uid="{88A75ACE-0D05-4B21-81B4-754C8C397EED}"/>
    <cellStyle name="Normal 16_Ark1" xfId="5570" xr:uid="{2A38FC90-2DBD-4C8D-B2BF-21A7D62E96E3}"/>
    <cellStyle name="Normal 17" xfId="236" xr:uid="{2DCDC74B-9E1C-4612-BF97-239DA9DB1C59}"/>
    <cellStyle name="Normal 17 2" xfId="852" xr:uid="{3490F7BF-68D6-4E72-8791-500027D5DA80}"/>
    <cellStyle name="Normal 17 2 2" xfId="10960" xr:uid="{7D0D8C98-E422-44FB-8E6B-8D8A5A29C05F}"/>
    <cellStyle name="Normal 17 2 3" xfId="5809" xr:uid="{2077EBC9-BD98-4BCA-A331-89AD84B55007}"/>
    <cellStyle name="Normal 17 2 4" xfId="28272" xr:uid="{469702AD-54F5-46F9-8B5D-BFFA66B559AF}"/>
    <cellStyle name="Normal 17 3" xfId="642" xr:uid="{FCC95EF6-BD7D-408F-A9E1-49F5243B3075}"/>
    <cellStyle name="Normal 17 3 2" xfId="10961" xr:uid="{FED41C4C-6A6B-4FB0-A31B-90CA3FE2E59B}"/>
    <cellStyle name="Normal 17 3 3" xfId="5810" xr:uid="{7146613E-4DF0-4050-9A69-A10AF0F11484}"/>
    <cellStyle name="Normal 17 3 4" xfId="28273" xr:uid="{BC2230A3-A620-4DCA-A7F1-FB7E0DCC01B0}"/>
    <cellStyle name="Normal 17 4" xfId="836" xr:uid="{6D74D591-343C-4868-8EBB-2389CEA68A38}"/>
    <cellStyle name="Normal 17 5" xfId="814" xr:uid="{D7E877A3-AD81-48ED-9FA0-6D83C2872367}"/>
    <cellStyle name="Normal 17 5 2" xfId="16977" xr:uid="{4B41892A-4160-4783-9C58-6630155A6643}"/>
    <cellStyle name="Normal 17 5 2 2" xfId="18031" xr:uid="{C91688FE-B2BC-4C9C-8EA9-E53ADCD8C0D4}"/>
    <cellStyle name="Normal 17 5 3" xfId="10962" xr:uid="{6B501E73-FE32-4B6C-8BEF-B8E329E9EB67}"/>
    <cellStyle name="Normal 18" xfId="775" xr:uid="{5BB3F0EF-06AF-4243-BE59-575AACCA8FF5}"/>
    <cellStyle name="Normal 18 10" xfId="849" xr:uid="{C275E8C2-E255-44E2-BA9A-30DF7534D93C}"/>
    <cellStyle name="Normal 18 10 2" xfId="10964" xr:uid="{3397A57E-811F-4B0B-A34E-B029AE07CD05}"/>
    <cellStyle name="Normal 18 10 3" xfId="5812" xr:uid="{A85012E1-41ED-4F36-A8B3-050484817C67}"/>
    <cellStyle name="Normal 18 10 4" xfId="28275" xr:uid="{5B44A0DA-F5A1-4B30-AB64-9315768F1F79}"/>
    <cellStyle name="Normal 18 11" xfId="734" xr:uid="{B362203A-BA8C-4F64-8EDC-5F1738DAFB65}"/>
    <cellStyle name="Normal 18 11 2" xfId="10965" xr:uid="{721E3865-F05A-4F4D-A044-BC383CB22F78}"/>
    <cellStyle name="Normal 18 11 3" xfId="5813" xr:uid="{6E5FDE04-BA40-4EFD-BE2A-C9958FAA8778}"/>
    <cellStyle name="Normal 18 11 4" xfId="28276" xr:uid="{2417E53A-60C4-410F-BCB3-45AC998E7621}"/>
    <cellStyle name="Normal 18 12" xfId="854" xr:uid="{172560B4-658C-442E-8B79-57B85800FC46}"/>
    <cellStyle name="Normal 18 12 2" xfId="10966" xr:uid="{7F8A393B-9229-4BC9-A955-099C3B288B63}"/>
    <cellStyle name="Normal 18 12 3" xfId="5814" xr:uid="{AB9645D9-B6C0-40C9-A470-86C3953B9FE2}"/>
    <cellStyle name="Normal 18 12 4" xfId="28277" xr:uid="{D20388B9-0F37-4015-B03D-1F4A160EB2AD}"/>
    <cellStyle name="Normal 18 13" xfId="769" xr:uid="{EA714007-4D36-4806-885D-30CC92C4EF2D}"/>
    <cellStyle name="Normal 18 13 2" xfId="10967" xr:uid="{B04F39E2-42CC-4FE9-9B7B-220437CBA7B9}"/>
    <cellStyle name="Normal 18 13 3" xfId="5815" xr:uid="{94B13B39-1222-45C3-8C32-79057F7C45B8}"/>
    <cellStyle name="Normal 18 13 4" xfId="28278" xr:uid="{8F8ACE12-3ED6-4EFA-8D7D-2B7800E7C04E}"/>
    <cellStyle name="Normal 18 14" xfId="10963" xr:uid="{A8E81235-3AE3-4B28-A3F1-F2B77A578CF6}"/>
    <cellStyle name="Normal 18 15" xfId="5811" xr:uid="{9B71B029-7AC1-41A8-88D3-F63A115583E4}"/>
    <cellStyle name="Normal 18 16" xfId="28274" xr:uid="{2E6ACC93-050E-4498-8BB6-05FEDA74BB4F}"/>
    <cellStyle name="Normal 18 2" xfId="608" xr:uid="{888CFCFD-C809-4C33-AFB9-B59F93001A7D}"/>
    <cellStyle name="Normal 18 2 2" xfId="10968" xr:uid="{C11558E5-5789-4A99-86F8-D2106DCB98CA}"/>
    <cellStyle name="Normal 18 2 3" xfId="5816" xr:uid="{00C08B45-FE61-4E2D-BB89-04D49E69AA61}"/>
    <cellStyle name="Normal 18 2 4" xfId="28279" xr:uid="{C7ADD4D0-6EEE-4A0C-A951-B43A0F931598}"/>
    <cellStyle name="Normal 18 3" xfId="461" xr:uid="{C2B0E198-F3B9-4C58-B280-7D7C42BC137A}"/>
    <cellStyle name="Normal 18 3 2" xfId="10969" xr:uid="{38BA2657-DF21-4FC4-B184-EF6FC528D363}"/>
    <cellStyle name="Normal 18 3 3" xfId="5817" xr:uid="{BB42AF71-78E7-43A5-ADED-E649479274D6}"/>
    <cellStyle name="Normal 18 3 4" xfId="28280" xr:uid="{FFAEDD97-C07E-4EE0-8052-7E2E973ECA17}"/>
    <cellStyle name="Normal 18 4" xfId="568" xr:uid="{7A58E35C-5E41-462E-99A8-6D7CBF79E299}"/>
    <cellStyle name="Normal 18 4 2" xfId="10970" xr:uid="{2EE655AE-8769-4B0C-B4A6-D9EB1C096B7E}"/>
    <cellStyle name="Normal 18 4 3" xfId="5818" xr:uid="{86603928-7120-40EF-89F8-B2093346621B}"/>
    <cellStyle name="Normal 18 4 4" xfId="28281" xr:uid="{63C6FC2A-6490-4B06-BB19-D1F0159D29B7}"/>
    <cellStyle name="Normal 18 5" xfId="676" xr:uid="{33493F9C-11DC-437F-B6F3-BABA48976671}"/>
    <cellStyle name="Normal 18 5 2" xfId="10971" xr:uid="{85627924-C31F-464B-A79B-ECB2467FDA4E}"/>
    <cellStyle name="Normal 18 5 3" xfId="5819" xr:uid="{6D05CAC0-1DE9-49C8-B1B7-503CAD0E0A82}"/>
    <cellStyle name="Normal 18 5 4" xfId="28282" xr:uid="{D38AEEB4-6086-43D0-9846-D34505CA8CA3}"/>
    <cellStyle name="Normal 18 6" xfId="773" xr:uid="{E1BBD9D8-4FF4-452A-894D-88252AA16C11}"/>
    <cellStyle name="Normal 18 6 2" xfId="10972" xr:uid="{0EABA486-90EE-4101-830C-D635084C5C00}"/>
    <cellStyle name="Normal 18 6 3" xfId="5820" xr:uid="{FEB136CD-DEAB-4B98-A6FB-F56325034E96}"/>
    <cellStyle name="Normal 18 6 4" xfId="28283" xr:uid="{82E38F61-5296-43C7-A268-64E23DD332DF}"/>
    <cellStyle name="Normal 18 7" xfId="541" xr:uid="{2388C8BC-17D6-4A69-A8BE-7BB9AB0794ED}"/>
    <cellStyle name="Normal 18 7 2" xfId="10973" xr:uid="{FA12A98C-2AE6-4FBF-9D59-23FB1E7D015D}"/>
    <cellStyle name="Normal 18 7 3" xfId="5821" xr:uid="{27F395A6-FC13-4245-B2B4-3645BEF7D0BA}"/>
    <cellStyle name="Normal 18 7 4" xfId="28284" xr:uid="{0543D6AC-EDF4-4F67-8A09-82F03291C572}"/>
    <cellStyle name="Normal 18 8" xfId="654" xr:uid="{D00677FB-5CC9-4ABD-AF42-9F1928C23035}"/>
    <cellStyle name="Normal 18 8 2" xfId="10974" xr:uid="{11CADEF1-3F3D-418D-B17C-81911AE9BE5D}"/>
    <cellStyle name="Normal 18 8 3" xfId="5822" xr:uid="{79C07CA9-3567-459B-99A9-58A5294B06F2}"/>
    <cellStyle name="Normal 18 8 4" xfId="28285" xr:uid="{2968D092-6C29-4738-B959-0D9386FD8F43}"/>
    <cellStyle name="Normal 18 9" xfId="779" xr:uid="{50D7FA8C-F943-4EBE-8EE9-F3E153BC7E64}"/>
    <cellStyle name="Normal 18 9 2" xfId="10975" xr:uid="{05F6D9A5-606E-44AA-8B6B-C61D8CA1E7C5}"/>
    <cellStyle name="Normal 18 9 3" xfId="5823" xr:uid="{EC08CB29-2D78-45F3-A4E6-A07BBCF597D6}"/>
    <cellStyle name="Normal 18 9 4" xfId="28286" xr:uid="{4C1BBD01-D84B-4F45-ABC1-CD7591121305}"/>
    <cellStyle name="Normal 18_Ark1" xfId="16978" xr:uid="{FF956CE6-9304-4F1C-BAC5-4171EBA1FE95}"/>
    <cellStyle name="Normal 19" xfId="763" xr:uid="{DA408252-979B-4133-B570-F6D7381B3E61}"/>
    <cellStyle name="Normal 19 10" xfId="789" xr:uid="{587CC8A0-EF65-4166-93E9-0F0F77D70F68}"/>
    <cellStyle name="Normal 19 10 2" xfId="10977" xr:uid="{23BF59F8-CEEA-400D-BE02-3A72773E494E}"/>
    <cellStyle name="Normal 19 10 3" xfId="5825" xr:uid="{07F78159-6AFD-4788-B247-F4437585BDFD}"/>
    <cellStyle name="Normal 19 10 4" xfId="28288" xr:uid="{922C541B-2602-4478-B025-2F4147DA1AFC}"/>
    <cellStyle name="Normal 19 11" xfId="560" xr:uid="{07E00E6A-D6B1-4D19-A982-B4678DA56FD7}"/>
    <cellStyle name="Normal 19 11 2" xfId="10978" xr:uid="{F72BC780-AAD6-49B2-B623-C8B8428D5FDD}"/>
    <cellStyle name="Normal 19 11 3" xfId="5826" xr:uid="{2DF08012-6789-4FE3-9521-0E81E44514A2}"/>
    <cellStyle name="Normal 19 11 4" xfId="28289" xr:uid="{615BD211-7AFE-46F3-BDBF-2CE8667491B3}"/>
    <cellStyle name="Normal 19 12" xfId="584" xr:uid="{3F85E83A-8CB4-4BEB-8C15-D77FF660CD85}"/>
    <cellStyle name="Normal 19 12 2" xfId="10979" xr:uid="{F4D2EE44-96A1-4C67-B2D8-9F919A433761}"/>
    <cellStyle name="Normal 19 12 3" xfId="5827" xr:uid="{EFB5FE69-68C0-4095-80A6-1C0A118F55FA}"/>
    <cellStyle name="Normal 19 12 4" xfId="28290" xr:uid="{40741B3F-8A6F-48DC-903F-0A297FE11AC4}"/>
    <cellStyle name="Normal 19 13" xfId="839" xr:uid="{4DCE6DA8-3A0E-4CFF-966B-47BEDCDBEF8A}"/>
    <cellStyle name="Normal 19 13 2" xfId="10980" xr:uid="{2F2B4596-1345-4C84-B13B-FD7EC3338B55}"/>
    <cellStyle name="Normal 19 13 3" xfId="5828" xr:uid="{4950BC7B-2824-4851-A869-3EF64A7BFC0B}"/>
    <cellStyle name="Normal 19 13 4" xfId="28291" xr:uid="{420D39EA-F693-41E4-9D8D-AECE29A80103}"/>
    <cellStyle name="Normal 19 14" xfId="10976" xr:uid="{D1F31443-6AD7-4659-8FDF-9B1ED48066CF}"/>
    <cellStyle name="Normal 19 15" xfId="5824" xr:uid="{92DE7D28-CF47-4EEB-941A-7468468E4CF2}"/>
    <cellStyle name="Normal 19 16" xfId="28287" xr:uid="{9EB08B68-9AB9-48F5-8411-49F995001A65}"/>
    <cellStyle name="Normal 19 2" xfId="791" xr:uid="{D7315406-21B2-4907-A427-A1426176A3DB}"/>
    <cellStyle name="Normal 19 2 2" xfId="10981" xr:uid="{DC0753C7-73A0-4436-8017-DB7B134E6726}"/>
    <cellStyle name="Normal 19 2 3" xfId="5829" xr:uid="{2D9F03F3-1D8B-41C4-9568-0BAB7CA4644C}"/>
    <cellStyle name="Normal 19 2 4" xfId="28292" xr:uid="{DDA5B719-E7B9-4AB9-8F8F-FE63C8465594}"/>
    <cellStyle name="Normal 19 3" xfId="708" xr:uid="{2CA33E01-203D-4DFF-A6F4-7408CFAE263A}"/>
    <cellStyle name="Normal 19 3 2" xfId="10982" xr:uid="{E8388AB2-64EC-4593-9029-C56C2EFB6580}"/>
    <cellStyle name="Normal 19 3 3" xfId="5830" xr:uid="{A76539CC-0A5F-48DC-A0E6-9C4BBC85DCB7}"/>
    <cellStyle name="Normal 19 3 4" xfId="28293" xr:uid="{CE677127-A00A-43EF-A649-DFE0850AB0CB}"/>
    <cellStyle name="Normal 19 4" xfId="853" xr:uid="{3F8EDE3B-A166-425B-926C-3FD3DAC76138}"/>
    <cellStyle name="Normal 19 4 2" xfId="10983" xr:uid="{C7792C9F-5ACA-4B60-A292-8B3E3AD50229}"/>
    <cellStyle name="Normal 19 4 3" xfId="5831" xr:uid="{637C14DF-DF96-447D-9ED9-8722B5F48D96}"/>
    <cellStyle name="Normal 19 4 4" xfId="28294" xr:uid="{E3BC20D3-FE95-451E-9F8F-CDE3936CA75F}"/>
    <cellStyle name="Normal 19 5" xfId="724" xr:uid="{C31F9AF5-6CD5-45E2-89A6-14F7CE52EEF2}"/>
    <cellStyle name="Normal 19 5 2" xfId="10984" xr:uid="{F3DBB79C-01EC-406E-9BEF-0E7C8C3ADC86}"/>
    <cellStyle name="Normal 19 5 3" xfId="5832" xr:uid="{97D9F174-0BD9-42C1-A0DB-D7C47647B114}"/>
    <cellStyle name="Normal 19 5 4" xfId="28295" xr:uid="{E1FE3D25-2E0B-4C0E-BB6C-B00511929E20}"/>
    <cellStyle name="Normal 19 6" xfId="802" xr:uid="{F31F26E5-1C76-46DB-B12B-E225D86DD357}"/>
    <cellStyle name="Normal 19 6 2" xfId="10985" xr:uid="{0F2C88C2-A6E0-44CF-909E-A985E16796E5}"/>
    <cellStyle name="Normal 19 6 3" xfId="5833" xr:uid="{B77601EF-129A-4409-89D7-1348CD769B50}"/>
    <cellStyle name="Normal 19 6 4" xfId="28296" xr:uid="{78B786D7-7C35-4C89-93B9-EB617F5B351A}"/>
    <cellStyle name="Normal 19 7" xfId="806" xr:uid="{B2D95315-7738-4619-BA5C-801B2AF68AD5}"/>
    <cellStyle name="Normal 19 7 2" xfId="10986" xr:uid="{20CA4EA3-882F-4374-AF04-3628A475979D}"/>
    <cellStyle name="Normal 19 7 3" xfId="5834" xr:uid="{24B28E61-2F40-4DAB-A1D6-10A46EBC2D14}"/>
    <cellStyle name="Normal 19 7 4" xfId="28297" xr:uid="{DAC95873-4024-4E91-8FE5-D3DF41FB34EE}"/>
    <cellStyle name="Normal 19 8" xfId="590" xr:uid="{8F42C955-09B1-4D64-9BEA-4671D613034D}"/>
    <cellStyle name="Normal 19 8 2" xfId="10987" xr:uid="{ADBEEF9E-E431-4AB1-8C16-4588F5A384CD}"/>
    <cellStyle name="Normal 19 8 3" xfId="5835" xr:uid="{C29D49F6-A1A5-4946-80F4-98AE4FCF208F}"/>
    <cellStyle name="Normal 19 8 4" xfId="28298" xr:uid="{E3CF2AAF-A176-4159-8902-09340EEAE47A}"/>
    <cellStyle name="Normal 19 9" xfId="423" xr:uid="{BC1DFA24-19FD-4B03-A07D-5021741FDB97}"/>
    <cellStyle name="Normal 19 9 2" xfId="10988" xr:uid="{898B660E-7C38-45CC-AC6D-5281C966B27A}"/>
    <cellStyle name="Normal 19 9 3" xfId="5836" xr:uid="{4524B8FE-1840-4FC9-A2B1-AC902CB5543B}"/>
    <cellStyle name="Normal 19 9 4" xfId="28299" xr:uid="{EE4CB2F8-3EF9-482F-AE7C-E80FB694297F}"/>
    <cellStyle name="Normal 19_Ark1" xfId="16979" xr:uid="{C4ADDD1D-A0F6-4A77-9821-9D4FE7B99653}"/>
    <cellStyle name="Normal 2" xfId="10" xr:uid="{7C86C143-DC0A-4C61-BD30-0FA0A18C9A40}"/>
    <cellStyle name="Normal 2 10" xfId="601" xr:uid="{71947EDA-FFB8-4408-9555-C812CF7279AC}"/>
    <cellStyle name="Normal 2 10 10" xfId="460" xr:uid="{70FDEB2A-38B2-480F-83FA-F25F5835B2C0}"/>
    <cellStyle name="Normal 2 10 10 2" xfId="10990" xr:uid="{59AEC79E-2B46-4BCD-B6BE-91D97B05B7BC}"/>
    <cellStyle name="Normal 2 10 10 3" xfId="5838" xr:uid="{F3A3B143-E6CA-473D-98C6-1A2F7CB15A7B}"/>
    <cellStyle name="Normal 2 10 10 4" xfId="28301" xr:uid="{CA5FC97F-75A2-45DB-AEBC-20436F11FEF6}"/>
    <cellStyle name="Normal 2 10 11" xfId="511" xr:uid="{F2FF207A-C5C2-47DC-BE2A-78ADF194A5F5}"/>
    <cellStyle name="Normal 2 10 11 2" xfId="10991" xr:uid="{AC404A6B-78B6-470B-B27F-38389C7D5BCD}"/>
    <cellStyle name="Normal 2 10 11 3" xfId="5839" xr:uid="{78AE1BCA-1C94-4DA2-910E-B54F00B8AFC6}"/>
    <cellStyle name="Normal 2 10 11 4" xfId="28302" xr:uid="{76EF8F62-F6A0-4656-9448-7EB1CF3F576E}"/>
    <cellStyle name="Normal 2 10 12" xfId="429" xr:uid="{ED45AD00-038A-4A6D-BDD1-E7F1EBCB2297}"/>
    <cellStyle name="Normal 2 10 12 2" xfId="10992" xr:uid="{E7F0681E-736E-493D-B835-DC011E78F57C}"/>
    <cellStyle name="Normal 2 10 12 3" xfId="5840" xr:uid="{D6F0973F-93A0-4560-A2D1-89DFE25AB701}"/>
    <cellStyle name="Normal 2 10 12 4" xfId="28303" xr:uid="{5D4F2168-E483-45D8-9F29-D4EA28045362}"/>
    <cellStyle name="Normal 2 10 13" xfId="483" xr:uid="{89FE541B-8FEE-4946-B3A0-62A723ACE7AE}"/>
    <cellStyle name="Normal 2 10 13 2" xfId="10993" xr:uid="{73406986-2744-4F9D-8B3E-4E5E1AECB034}"/>
    <cellStyle name="Normal 2 10 13 3" xfId="5841" xr:uid="{D8E7C9E4-36A0-48B2-858B-782CD75F8FFD}"/>
    <cellStyle name="Normal 2 10 13 4" xfId="28304" xr:uid="{F6F9C263-A65B-44B3-8C96-A3EE6BF8C295}"/>
    <cellStyle name="Normal 2 10 14" xfId="589" xr:uid="{219293C1-5A4D-4DEF-B687-1039AAC38225}"/>
    <cellStyle name="Normal 2 10 14 2" xfId="10994" xr:uid="{8E64A703-FA15-495D-BCB3-E8BB20E6E1D8}"/>
    <cellStyle name="Normal 2 10 14 3" xfId="5842" xr:uid="{671E4029-4C8C-4ACD-8F58-E07E5C510916}"/>
    <cellStyle name="Normal 2 10 14 4" xfId="28305" xr:uid="{8FE7D71C-D6E3-4A9E-B654-E3F63433CB08}"/>
    <cellStyle name="Normal 2 10 15" xfId="581" xr:uid="{34903E76-4E83-4319-A2A4-E29EB79F5BAA}"/>
    <cellStyle name="Normal 2 10 15 2" xfId="10995" xr:uid="{CB318ED6-21F2-4FF6-9EAA-DD847B7AB065}"/>
    <cellStyle name="Normal 2 10 15 3" xfId="5843" xr:uid="{54F22C3F-31C9-4802-936C-7C713E4192DB}"/>
    <cellStyle name="Normal 2 10 15 4" xfId="28306" xr:uid="{2E81753D-DE11-4081-9BBC-CC538C30E1DB}"/>
    <cellStyle name="Normal 2 10 16" xfId="418" xr:uid="{740EADC4-F34F-480F-8B14-35A3B669C962}"/>
    <cellStyle name="Normal 2 10 16 2" xfId="10996" xr:uid="{AE716526-ACDF-4D2B-8D03-D6099A34F6E1}"/>
    <cellStyle name="Normal 2 10 16 3" xfId="5844" xr:uid="{F3F3B477-99D6-43F0-A8A5-17DAEAA116CB}"/>
    <cellStyle name="Normal 2 10 16 4" xfId="28307" xr:uid="{3A401E3A-B856-4AB3-8A9D-4207699CBBC8}"/>
    <cellStyle name="Normal 2 10 17" xfId="767" xr:uid="{9CC45128-33DE-4317-99F4-0ADB7C394E43}"/>
    <cellStyle name="Normal 2 10 17 2" xfId="10997" xr:uid="{38CADD51-D004-4576-AB04-2C840448BC4E}"/>
    <cellStyle name="Normal 2 10 17 3" xfId="5845" xr:uid="{3E3A6EE8-CCDE-4DF9-A504-E4C015BBA105}"/>
    <cellStyle name="Normal 2 10 17 4" xfId="28308" xr:uid="{9E2D95C6-6F6F-4E73-989C-2B42A0395967}"/>
    <cellStyle name="Normal 2 10 18" xfId="617" xr:uid="{453D0385-880A-463F-B3D8-C2462F0C4E36}"/>
    <cellStyle name="Normal 2 10 18 2" xfId="10998" xr:uid="{47B8AE46-2FA9-4155-AEE5-50BE64BCB1C3}"/>
    <cellStyle name="Normal 2 10 18 3" xfId="5846" xr:uid="{DAE2CB10-E902-43E8-ADAE-0A3DB7ECA6FC}"/>
    <cellStyle name="Normal 2 10 18 4" xfId="28309" xr:uid="{C27B1860-93C8-4B61-BEEF-B5999933F3CB}"/>
    <cellStyle name="Normal 2 10 19" xfId="521" xr:uid="{E2C43DE6-0AA6-4E76-9E19-3328DF32E1E3}"/>
    <cellStyle name="Normal 2 10 19 2" xfId="10999" xr:uid="{2B83CCF6-F9BF-4B5D-B5B3-C86AB5E690BE}"/>
    <cellStyle name="Normal 2 10 19 3" xfId="5847" xr:uid="{6123EF6C-36C1-48E9-9E7B-00B7D61AADDC}"/>
    <cellStyle name="Normal 2 10 19 4" xfId="28310" xr:uid="{B4CBF1DC-B15E-44E7-ACA8-C4A4AAB76B44}"/>
    <cellStyle name="Normal 2 10 2" xfId="701" xr:uid="{F50E4DF3-E778-4C2F-90D9-E26EAEB6D7EF}"/>
    <cellStyle name="Normal 2 10 2 10" xfId="713" xr:uid="{AD48CA8C-D392-4551-9238-AAE51434F425}"/>
    <cellStyle name="Normal 2 10 2 10 2" xfId="11001" xr:uid="{458F4749-038F-4341-971D-AC89FA4D84E4}"/>
    <cellStyle name="Normal 2 10 2 10 3" xfId="5849" xr:uid="{4683A1BF-D568-4548-9595-E79466B11B7F}"/>
    <cellStyle name="Normal 2 10 2 10 4" xfId="28312" xr:uid="{90C89B5A-5E82-4153-A2E0-1354406BE487}"/>
    <cellStyle name="Normal 2 10 2 11" xfId="721" xr:uid="{490905EC-E0E6-40E1-8484-0413D25B4373}"/>
    <cellStyle name="Normal 2 10 2 11 2" xfId="11002" xr:uid="{8EC79C3A-C537-4778-A0BA-8B682F5F8CD8}"/>
    <cellStyle name="Normal 2 10 2 11 3" xfId="5850" xr:uid="{43655C9F-3B8D-4884-B964-375E453E1FDB}"/>
    <cellStyle name="Normal 2 10 2 11 4" xfId="28313" xr:uid="{4CAB8763-1670-4A82-BB83-577D15CAA8FB}"/>
    <cellStyle name="Normal 2 10 2 12" xfId="618" xr:uid="{C6B50FEC-6C07-4601-9178-F41B59A5946E}"/>
    <cellStyle name="Normal 2 10 2 12 2" xfId="11003" xr:uid="{81F27A94-2A58-44AC-AF30-49D64C9482B2}"/>
    <cellStyle name="Normal 2 10 2 12 3" xfId="5851" xr:uid="{C0BEDABC-6A03-46BE-84BC-636DB9DA83BA}"/>
    <cellStyle name="Normal 2 10 2 12 4" xfId="28314" xr:uid="{2750BEB5-65EF-43FF-A23A-D4002DB4DB17}"/>
    <cellStyle name="Normal 2 10 2 13" xfId="538" xr:uid="{E4EDF048-11FE-4F1B-9C02-B03136F83E01}"/>
    <cellStyle name="Normal 2 10 2 13 2" xfId="11004" xr:uid="{6398BCDE-97B0-433F-A91A-F991036ABB7D}"/>
    <cellStyle name="Normal 2 10 2 13 3" xfId="5852" xr:uid="{3018130C-ACC8-4FFC-B7DF-3A82EEF9C7F2}"/>
    <cellStyle name="Normal 2 10 2 13 4" xfId="28315" xr:uid="{1BBD736C-4731-4385-B869-30002B3F6C1C}"/>
    <cellStyle name="Normal 2 10 2 14" xfId="695" xr:uid="{44A70CA6-3860-4AEE-AA8B-6F4E5AB975B3}"/>
    <cellStyle name="Normal 2 10 2 14 2" xfId="11005" xr:uid="{133446A9-56D7-425F-A6FA-48BD8B1C09BF}"/>
    <cellStyle name="Normal 2 10 2 14 3" xfId="5853" xr:uid="{55BC7FC9-D60F-48D1-94FC-7BD9A7813D81}"/>
    <cellStyle name="Normal 2 10 2 14 4" xfId="28316" xr:uid="{421EFDA5-C8A0-4FD8-95B7-084793C373AC}"/>
    <cellStyle name="Normal 2 10 2 15" xfId="675" xr:uid="{6A01702C-6F2F-4408-BA1C-6E100C67F422}"/>
    <cellStyle name="Normal 2 10 2 15 2" xfId="11006" xr:uid="{6A5627C7-66DE-4F4B-9832-F76D75BD02C7}"/>
    <cellStyle name="Normal 2 10 2 15 3" xfId="5854" xr:uid="{22585FC4-BF5E-4AF0-9D9B-660F89CAEAE4}"/>
    <cellStyle name="Normal 2 10 2 15 4" xfId="28317" xr:uid="{9F1FC27B-ECEB-4F43-A6D0-3EE6BC2A9BEC}"/>
    <cellStyle name="Normal 2 10 2 16" xfId="550" xr:uid="{FE8566FE-7F71-4B5A-B771-FC7CD5FB1BE7}"/>
    <cellStyle name="Normal 2 10 2 16 2" xfId="11007" xr:uid="{8F8A13B4-EAAA-4717-8C6C-DFFB6CD6B3A5}"/>
    <cellStyle name="Normal 2 10 2 16 3" xfId="5855" xr:uid="{E7EA711D-0C30-4D35-9266-EB1AFCF67C42}"/>
    <cellStyle name="Normal 2 10 2 16 4" xfId="28318" xr:uid="{0D8E454D-0207-49F6-8A82-D9C6B6B2F677}"/>
    <cellStyle name="Normal 2 10 2 17" xfId="683" xr:uid="{EAE563E3-8BD4-4F83-B95F-39B9A01A264A}"/>
    <cellStyle name="Normal 2 10 2 17 2" xfId="11008" xr:uid="{5701F478-16A3-458A-9858-BEB40D16E2A6}"/>
    <cellStyle name="Normal 2 10 2 17 3" xfId="5856" xr:uid="{5BD47189-D9E7-4837-A171-4120629BB547}"/>
    <cellStyle name="Normal 2 10 2 17 4" xfId="28319" xr:uid="{7E2DFB27-2DAE-41A8-A82D-48092EB37DDE}"/>
    <cellStyle name="Normal 2 10 2 18" xfId="614" xr:uid="{93CF188C-8F63-4B30-B455-4B9506DE7950}"/>
    <cellStyle name="Normal 2 10 2 18 2" xfId="11009" xr:uid="{2931FAE9-4997-4CB0-951E-23910C4FADB0}"/>
    <cellStyle name="Normal 2 10 2 18 3" xfId="5857" xr:uid="{FE420A52-4A2E-4778-9913-281F1EB80859}"/>
    <cellStyle name="Normal 2 10 2 18 4" xfId="28320" xr:uid="{63F5F84C-FEE0-499C-A584-A3937DD590EE}"/>
    <cellStyle name="Normal 2 10 2 19" xfId="500" xr:uid="{9AD3BBE1-E98B-420D-8849-1D9AFB4A4E85}"/>
    <cellStyle name="Normal 2 10 2 19 2" xfId="11010" xr:uid="{1D78C3CC-5816-46E9-94B3-A9E823CEAC88}"/>
    <cellStyle name="Normal 2 10 2 19 3" xfId="5858" xr:uid="{3F0DEF79-17B0-480C-A80A-ECD0CACAE7DC}"/>
    <cellStyle name="Normal 2 10 2 19 4" xfId="28321" xr:uid="{294A3750-58D2-4A3C-B7E9-B31BB19A2254}"/>
    <cellStyle name="Normal 2 10 2 2" xfId="840" xr:uid="{D2938C49-E298-49FC-92A7-C4859A5A793A}"/>
    <cellStyle name="Normal 2 10 2 2 10" xfId="11011" xr:uid="{9C81CFF9-C786-4225-93B1-6FD0E4DD09A9}"/>
    <cellStyle name="Normal 2 10 2 2 11" xfId="5859" xr:uid="{C1017238-9B38-42CE-AD79-4A5E7706E12B}"/>
    <cellStyle name="Normal 2 10 2 2 12" xfId="28322" xr:uid="{BF83DF0B-369C-4C36-BE04-B347217BD9EB}"/>
    <cellStyle name="Normal 2 10 2 2 2" xfId="720" xr:uid="{3B7B4398-21D8-4825-A2EA-E5CB9276D11A}"/>
    <cellStyle name="Normal 2 10 2 2 2 10" xfId="5860" xr:uid="{E3E03903-3DEF-4C73-A4E0-DBDA40A74419}"/>
    <cellStyle name="Normal 2 10 2 2 2 11" xfId="28323" xr:uid="{BF13EB21-A988-4780-9987-07ECC0447BBC}"/>
    <cellStyle name="Normal 2 10 2 2 2 2" xfId="544" xr:uid="{5C58E010-88F4-44CE-9EB1-9D6C975D85D9}"/>
    <cellStyle name="Normal 2 10 2 2 2 2 2" xfId="11013" xr:uid="{7FA8E013-FFD1-4AD1-9477-E991E13BA8DD}"/>
    <cellStyle name="Normal 2 10 2 2 2 2 3" xfId="5861" xr:uid="{0F9770A3-EEFA-43A3-81E1-68ABD3664585}"/>
    <cellStyle name="Normal 2 10 2 2 2 2 4" xfId="28324" xr:uid="{3FB5326F-B6D1-4E2E-A0D9-9B97C01E5049}"/>
    <cellStyle name="Normal 2 10 2 2 2 3" xfId="746" xr:uid="{0946B5D8-80F1-40BB-B299-721FE8C954E5}"/>
    <cellStyle name="Normal 2 10 2 2 2 3 2" xfId="11014" xr:uid="{AE436502-A9A5-4674-B37A-8CF4F051E97E}"/>
    <cellStyle name="Normal 2 10 2 2 2 3 3" xfId="5862" xr:uid="{4DC54575-85A3-4CB3-8F56-3B8CD02419DE}"/>
    <cellStyle name="Normal 2 10 2 2 2 3 4" xfId="28325" xr:uid="{C148C2B4-99E6-416F-8B3E-EADBE7AE7DE1}"/>
    <cellStyle name="Normal 2 10 2 2 2 4" xfId="808" xr:uid="{5A560999-3A89-4716-AECC-31ED4C260E93}"/>
    <cellStyle name="Normal 2 10 2 2 2 4 2" xfId="11015" xr:uid="{ADB1CAC0-DB4A-41F8-B3FA-29D0EC9692D1}"/>
    <cellStyle name="Normal 2 10 2 2 2 4 3" xfId="5863" xr:uid="{A10AB8D4-8590-4A66-88C3-2655730483B6}"/>
    <cellStyle name="Normal 2 10 2 2 2 4 4" xfId="28326" xr:uid="{D90F9C10-8210-4840-95E4-E2DE8A4AD1ED}"/>
    <cellStyle name="Normal 2 10 2 2 2 5" xfId="525" xr:uid="{07C8F972-9958-4C7D-B6F8-D781C28DF252}"/>
    <cellStyle name="Normal 2 10 2 2 2 5 2" xfId="11016" xr:uid="{7538E146-9F30-4BA1-BD55-526073992B03}"/>
    <cellStyle name="Normal 2 10 2 2 2 5 3" xfId="5864" xr:uid="{8B1DD2C5-26B2-4A16-B06B-38E331AA91DC}"/>
    <cellStyle name="Normal 2 10 2 2 2 5 4" xfId="28327" xr:uid="{A87949AE-D5F1-455F-826B-313C817CB4F3}"/>
    <cellStyle name="Normal 2 10 2 2 2 6" xfId="634" xr:uid="{76B86EEE-6A81-40C0-811B-726B63A835D9}"/>
    <cellStyle name="Normal 2 10 2 2 2 6 2" xfId="11017" xr:uid="{BBBE9AE6-3C91-4704-9E87-5A3C8B311066}"/>
    <cellStyle name="Normal 2 10 2 2 2 6 3" xfId="5865" xr:uid="{236B5103-DC95-447C-A46D-C10E1378BB4F}"/>
    <cellStyle name="Normal 2 10 2 2 2 6 4" xfId="28328" xr:uid="{6DB7B099-7694-4CC6-BEDF-CE9E9CF34041}"/>
    <cellStyle name="Normal 2 10 2 2 2 7" xfId="759" xr:uid="{714A56EF-D52B-4ED1-9D41-A66DA7F8C30E}"/>
    <cellStyle name="Normal 2 10 2 2 2 7 2" xfId="11018" xr:uid="{762CEB4A-352A-4B04-A22A-23CA5E433695}"/>
    <cellStyle name="Normal 2 10 2 2 2 7 3" xfId="5866" xr:uid="{C973C1BF-7997-49B2-96CC-A717922400F2}"/>
    <cellStyle name="Normal 2 10 2 2 2 7 4" xfId="28329" xr:uid="{9B2D0532-8A0F-457D-BB04-BA74ADB50767}"/>
    <cellStyle name="Normal 2 10 2 2 2 8" xfId="739" xr:uid="{DAC5FD81-33E7-4C42-8728-5208B91FE8F0}"/>
    <cellStyle name="Normal 2 10 2 2 2 8 2" xfId="11019" xr:uid="{E67230F6-A226-4C30-B2F4-DADCBB252CE4}"/>
    <cellStyle name="Normal 2 10 2 2 2 8 3" xfId="5867" xr:uid="{A4E01E04-0D6E-41A3-9856-A58B3056614C}"/>
    <cellStyle name="Normal 2 10 2 2 2 8 4" xfId="28330" xr:uid="{12B85689-1101-492E-B4AF-8165215EB415}"/>
    <cellStyle name="Normal 2 10 2 2 2 9" xfId="11012" xr:uid="{05963C23-D3E3-402B-A543-DA8C732EE407}"/>
    <cellStyle name="Normal 2 10 2 2 2_Ark1" xfId="16980" xr:uid="{B41C49E1-33FF-4024-8A08-785C45FE251C}"/>
    <cellStyle name="Normal 2 10 2 2 3" xfId="810" xr:uid="{969200E0-6B3A-4426-BF64-4CFD6CC05B9A}"/>
    <cellStyle name="Normal 2 10 2 2 3 2" xfId="11020" xr:uid="{7E8F9C99-F782-4E59-83A9-7C647C82F11F}"/>
    <cellStyle name="Normal 2 10 2 2 3 3" xfId="5868" xr:uid="{EF99F946-5942-451F-8A16-0D5D1453C710}"/>
    <cellStyle name="Normal 2 10 2 2 3 4" xfId="28331" xr:uid="{263D44D1-D0E0-4876-8DD7-92A3A9446B1C}"/>
    <cellStyle name="Normal 2 10 2 2 4" xfId="629" xr:uid="{5B5AFCB9-48B2-4F54-A5BD-EAFD7EDEAFB2}"/>
    <cellStyle name="Normal 2 10 2 2 4 2" xfId="11021" xr:uid="{B51B86AF-1AAA-46CE-AA0B-4C8289F8C279}"/>
    <cellStyle name="Normal 2 10 2 2 4 3" xfId="5869" xr:uid="{5D702443-27DA-4F8F-802A-CF18076CCEFB}"/>
    <cellStyle name="Normal 2 10 2 2 4 4" xfId="28332" xr:uid="{BBF34A04-505A-4C41-882D-BB4E77F79DC5}"/>
    <cellStyle name="Normal 2 10 2 2 5" xfId="534" xr:uid="{CD0E59B0-0B0A-4284-A225-166BE72D6735}"/>
    <cellStyle name="Normal 2 10 2 2 5 2" xfId="11022" xr:uid="{CEEDB6EB-127B-4B7A-9A4B-3A965B3BB18A}"/>
    <cellStyle name="Normal 2 10 2 2 5 3" xfId="5870" xr:uid="{8966B1CB-C825-4DCA-B312-625115602AB1}"/>
    <cellStyle name="Normal 2 10 2 2 5 4" xfId="28333" xr:uid="{9C2E2052-6B8E-4EA1-83FE-8CC7DA695442}"/>
    <cellStyle name="Normal 2 10 2 2 6" xfId="603" xr:uid="{3E3041D9-6C57-4BBA-AC81-C7A585954C27}"/>
    <cellStyle name="Normal 2 10 2 2 6 2" xfId="11023" xr:uid="{51778421-CDA5-4364-BF8D-F9F1C0394FE7}"/>
    <cellStyle name="Normal 2 10 2 2 6 3" xfId="5871" xr:uid="{665F1C38-0744-44FB-94CF-8F7E5C81BF1B}"/>
    <cellStyle name="Normal 2 10 2 2 6 4" xfId="28334" xr:uid="{61E28265-CACB-48DE-91A6-DD2FFAE8C71F}"/>
    <cellStyle name="Normal 2 10 2 2 7" xfId="472" xr:uid="{385BB882-E32D-4AD8-A41F-E1E0BFCA3B73}"/>
    <cellStyle name="Normal 2 10 2 2 7 2" xfId="11024" xr:uid="{0EAA990B-B269-4834-8D3A-5C148589A922}"/>
    <cellStyle name="Normal 2 10 2 2 7 3" xfId="5872" xr:uid="{47A8AB1A-2AD1-4DFA-B514-12CB426AC09F}"/>
    <cellStyle name="Normal 2 10 2 2 7 4" xfId="28335" xr:uid="{BA601E20-F364-4066-B979-D65872B7E7C3}"/>
    <cellStyle name="Normal 2 10 2 2 8" xfId="638" xr:uid="{A5231253-9E82-4C02-8116-0271802ACD2E}"/>
    <cellStyle name="Normal 2 10 2 2 8 2" xfId="11025" xr:uid="{CF233959-A67D-4EE1-9589-270F321AE638}"/>
    <cellStyle name="Normal 2 10 2 2 8 3" xfId="5873" xr:uid="{0ED9F469-0985-4DE6-A7D0-C50390D84ED8}"/>
    <cellStyle name="Normal 2 10 2 2 8 4" xfId="28336" xr:uid="{0098897D-21B9-4F67-B3B2-810220EB6797}"/>
    <cellStyle name="Normal 2 10 2 2 9" xfId="841" xr:uid="{D5579A9D-A45C-4A45-8B9F-B47C27CBD2A6}"/>
    <cellStyle name="Normal 2 10 2 2 9 2" xfId="11026" xr:uid="{18894A03-1D3F-44B3-8E0D-F2615E6ADEB7}"/>
    <cellStyle name="Normal 2 10 2 2 9 3" xfId="5874" xr:uid="{9B7C93EE-1E92-4487-AD43-C28419E52073}"/>
    <cellStyle name="Normal 2 10 2 2 9 4" xfId="28337" xr:uid="{45766851-7A38-4466-AF0D-E8666E1E7989}"/>
    <cellStyle name="Normal 2 10 2 2_Ark1" xfId="16981" xr:uid="{9CB07313-8903-45EA-A21E-7FB879887391}"/>
    <cellStyle name="Normal 2 10 2 20" xfId="717" xr:uid="{D9212040-DFAB-4FC6-AB09-CBA849715A0F}"/>
    <cellStyle name="Normal 2 10 2 20 2" xfId="11027" xr:uid="{BA02626D-A84D-4B69-A045-BE98CF13C0C2}"/>
    <cellStyle name="Normal 2 10 2 20 3" xfId="5875" xr:uid="{715232FA-D2CC-4C10-A65E-08449FA7B18F}"/>
    <cellStyle name="Normal 2 10 2 20 4" xfId="28338" xr:uid="{6CCAEA26-BB57-4AE5-A25B-662BDB139463}"/>
    <cellStyle name="Normal 2 10 2 21" xfId="817" xr:uid="{44515FE3-26DA-4C13-8229-D5D0D5B7EA2E}"/>
    <cellStyle name="Normal 2 10 2 21 2" xfId="11028" xr:uid="{446613AE-0354-425F-9DA8-E0E31366C483}"/>
    <cellStyle name="Normal 2 10 2 21 3" xfId="5876" xr:uid="{A0D9B290-67B5-4839-8092-2F4546439AD4}"/>
    <cellStyle name="Normal 2 10 2 21 4" xfId="28339" xr:uid="{A2154053-B62A-4236-95C3-954B91DD5947}"/>
    <cellStyle name="Normal 2 10 2 22" xfId="711" xr:uid="{BB51B824-2EB2-4F6A-9801-6F305887A6B7}"/>
    <cellStyle name="Normal 2 10 2 22 2" xfId="11029" xr:uid="{BB6D22A3-7B1C-45E7-BEC7-A731F33B24F3}"/>
    <cellStyle name="Normal 2 10 2 22 3" xfId="5877" xr:uid="{FFDEAC32-7161-4B1D-82B9-53A4962C9068}"/>
    <cellStyle name="Normal 2 10 2 22 4" xfId="28340" xr:uid="{C8EA53F3-3927-401C-A068-D673BD2E703C}"/>
    <cellStyle name="Normal 2 10 2 23" xfId="587" xr:uid="{C2A60B11-769C-4E0A-80C3-04B343001BFC}"/>
    <cellStyle name="Normal 2 10 2 23 2" xfId="11030" xr:uid="{F2C12BA0-69D6-48E1-AF31-BC7A1EC68FEF}"/>
    <cellStyle name="Normal 2 10 2 23 3" xfId="5878" xr:uid="{84B24EAC-CD28-4370-8168-8E61A68FC260}"/>
    <cellStyle name="Normal 2 10 2 23 4" xfId="28341" xr:uid="{713906B0-157D-4A56-AB93-8053BECCD2E8}"/>
    <cellStyle name="Normal 2 10 2 24" xfId="476" xr:uid="{58E9CA2F-32E2-4D91-A936-32E997CAB157}"/>
    <cellStyle name="Normal 2 10 2 24 2" xfId="469" xr:uid="{69A7F4AE-7645-41C4-8C17-8E6CEE6C76B5}"/>
    <cellStyle name="Normal 2 10 2 24 2 2" xfId="11032" xr:uid="{1D86B4E6-4897-431B-B024-07054F805621}"/>
    <cellStyle name="Normal 2 10 2 24 2 3" xfId="5880" xr:uid="{1651D088-9C8C-4EAC-B286-4910191ACEAD}"/>
    <cellStyle name="Normal 2 10 2 24 2 4" xfId="28343" xr:uid="{965AA063-CBF5-4E90-AC15-8B5AE8E31BAA}"/>
    <cellStyle name="Normal 2 10 2 24 3" xfId="658" xr:uid="{FF79EEAC-A756-45B9-8152-657A3331E18F}"/>
    <cellStyle name="Normal 2 10 2 24 3 2" xfId="11033" xr:uid="{394FCC0F-F89C-4E3E-AA2D-EEA99CD3C03D}"/>
    <cellStyle name="Normal 2 10 2 24 3 3" xfId="5881" xr:uid="{8E45BF9D-D293-43F2-BDFD-53255B28E44F}"/>
    <cellStyle name="Normal 2 10 2 24 3 4" xfId="28344" xr:uid="{C72B4D91-1A8F-49F4-9AAE-556706E19715}"/>
    <cellStyle name="Normal 2 10 2 24 4" xfId="11031" xr:uid="{CC757A2B-8B01-46D8-B8D2-E0CB39F1C7FC}"/>
    <cellStyle name="Normal 2 10 2 24 5" xfId="5879" xr:uid="{77F188AE-A23D-48E9-8080-654376DB7AE5}"/>
    <cellStyle name="Normal 2 10 2 24 6" xfId="28342" xr:uid="{896BC234-A56A-471E-AF6A-91DF8A7F1552}"/>
    <cellStyle name="Normal 2 10 2 24_Ark1" xfId="16982" xr:uid="{4BF25939-68A2-4662-8538-842FE9ECCD57}"/>
    <cellStyle name="Normal 2 10 2 25" xfId="692" xr:uid="{63A96822-8F1E-4368-868F-E1168A793626}"/>
    <cellStyle name="Normal 2 10 2 25 2" xfId="11034" xr:uid="{61D105F3-CA89-4AA2-A013-AF84652636F4}"/>
    <cellStyle name="Normal 2 10 2 25 3" xfId="5882" xr:uid="{6604EDEB-B163-46D7-996A-CC638B943DFD}"/>
    <cellStyle name="Normal 2 10 2 25 4" xfId="28345" xr:uid="{12A340F7-E196-4BA0-AFCD-B5F881908025}"/>
    <cellStyle name="Normal 2 10 2 26" xfId="437" xr:uid="{3B977CC4-ADF9-4B72-8ED2-FEBD3FA2935E}"/>
    <cellStyle name="Normal 2 10 2 26 2" xfId="11035" xr:uid="{C6265FF2-34F1-494F-864E-CD484F60945B}"/>
    <cellStyle name="Normal 2 10 2 26 3" xfId="5883" xr:uid="{1DCB3471-8A41-440C-8969-A7C3A6D46A8B}"/>
    <cellStyle name="Normal 2 10 2 26 4" xfId="28346" xr:uid="{03317E44-85E2-4A8B-81B2-1C2CD763CD32}"/>
    <cellStyle name="Normal 2 10 2 27" xfId="11000" xr:uid="{D405035A-DD48-4174-83E9-023F345443C1}"/>
    <cellStyle name="Normal 2 10 2 28" xfId="5848" xr:uid="{F9E18AC9-BABE-434A-BEB6-1FE99C8A4AD6}"/>
    <cellStyle name="Normal 2 10 2 29" xfId="28311" xr:uid="{50C8B9AF-943C-47C7-BADB-985E0FE053AF}"/>
    <cellStyle name="Normal 2 10 2 3" xfId="607" xr:uid="{1A18A633-583F-4DAB-A1D7-B6486B51B422}"/>
    <cellStyle name="Normal 2 10 2 3 2" xfId="11036" xr:uid="{814EBBFE-BC53-4B51-8702-4BBD8D187114}"/>
    <cellStyle name="Normal 2 10 2 3 3" xfId="5884" xr:uid="{3621B44B-2D66-4D9D-8D20-738EC328025D}"/>
    <cellStyle name="Normal 2 10 2 3 4" xfId="28347" xr:uid="{E7207F4B-0B19-4180-AF98-D68F0752F18F}"/>
    <cellStyle name="Normal 2 10 2 4" xfId="432" xr:uid="{18C8FD94-9F35-406C-8A30-6FA7D8634A0E}"/>
    <cellStyle name="Normal 2 10 2 4 2" xfId="11037" xr:uid="{AE8F9CF7-3465-4EC2-BB80-4DC7B492D594}"/>
    <cellStyle name="Normal 2 10 2 4 3" xfId="5885" xr:uid="{1953B2B3-ADE4-408C-9BCC-D3026664DECD}"/>
    <cellStyle name="Normal 2 10 2 4 4" xfId="28348" xr:uid="{E6059350-E91A-45E4-A2BA-5E1F7425E988}"/>
    <cellStyle name="Normal 2 10 2 5" xfId="702" xr:uid="{0610519C-7690-46D0-B0B2-A0A0923105D4}"/>
    <cellStyle name="Normal 2 10 2 5 2" xfId="11038" xr:uid="{EA95D33C-5922-4EF5-828F-97B7066061F1}"/>
    <cellStyle name="Normal 2 10 2 5 3" xfId="5886" xr:uid="{D0BC3A2A-414B-4464-9244-A9A857725553}"/>
    <cellStyle name="Normal 2 10 2 5 4" xfId="28349" xr:uid="{62121ABF-8BAE-4DF0-8B9F-2FCAC33173BB}"/>
    <cellStyle name="Normal 2 10 2 6" xfId="693" xr:uid="{B6EFB6EE-F5D4-4F77-860E-78F40D8C23B4}"/>
    <cellStyle name="Normal 2 10 2 6 2" xfId="11039" xr:uid="{C31D14E7-E75F-410E-B21D-2C90F37514B3}"/>
    <cellStyle name="Normal 2 10 2 6 3" xfId="5887" xr:uid="{681C7697-6F4F-4E92-835F-E60BE0E776D7}"/>
    <cellStyle name="Normal 2 10 2 6 4" xfId="28350" xr:uid="{DFAF66C5-6981-4CD9-9A10-E0B6AFC4F6A0}"/>
    <cellStyle name="Normal 2 10 2 7" xfId="636" xr:uid="{E225C185-83CC-4D41-A854-0B02C7B3A7E0}"/>
    <cellStyle name="Normal 2 10 2 7 2" xfId="11040" xr:uid="{3F7F182F-076C-4141-8A8E-0D76BF210EE0}"/>
    <cellStyle name="Normal 2 10 2 7 3" xfId="5888" xr:uid="{9FAE4626-61D0-4A99-8DEC-096963B91255}"/>
    <cellStyle name="Normal 2 10 2 7 4" xfId="28351" xr:uid="{BF2F9378-CF50-4211-A5BF-A4D527635321}"/>
    <cellStyle name="Normal 2 10 2 8" xfId="497" xr:uid="{72BEF0A5-8E3E-4D0E-B0C7-7F721AE1E149}"/>
    <cellStyle name="Normal 2 10 2 8 2" xfId="11041" xr:uid="{E5924C90-C196-4FFB-A0E4-C9808AB83D9B}"/>
    <cellStyle name="Normal 2 10 2 8 3" xfId="5889" xr:uid="{DD9A2E66-7C97-4888-A117-49F678462A20}"/>
    <cellStyle name="Normal 2 10 2 8 4" xfId="28352" xr:uid="{126C3C61-4484-413F-B090-02E4DB474E4D}"/>
    <cellStyle name="Normal 2 10 2 9" xfId="554" xr:uid="{53AFE635-8EE3-4A06-ADCC-900AA4ECB068}"/>
    <cellStyle name="Normal 2 10 2 9 2" xfId="11042" xr:uid="{882A6C3C-7044-4F0E-93F5-51EF0A17BE61}"/>
    <cellStyle name="Normal 2 10 2 9 3" xfId="5890" xr:uid="{95E94777-5C96-4F6A-8BBF-FB48581F2F3D}"/>
    <cellStyle name="Normal 2 10 2 9 4" xfId="28353" xr:uid="{3942A9E5-3F86-4A7E-BCF4-84B839C7FB72}"/>
    <cellStyle name="Normal 2 10 2_Ark1" xfId="16983" xr:uid="{F7CBC977-575B-4D80-9EC9-1DE0A6A470AF}"/>
    <cellStyle name="Normal 2 10 20" xfId="731" xr:uid="{3D542F69-2564-4C34-87F4-3A2BCD806F8F}"/>
    <cellStyle name="Normal 2 10 20 2" xfId="11043" xr:uid="{A5254874-1801-4073-8F52-A6EDCF80B41F}"/>
    <cellStyle name="Normal 2 10 20 3" xfId="5891" xr:uid="{4194C87A-CF92-4BFF-B4D4-FC7D58C7A1B3}"/>
    <cellStyle name="Normal 2 10 20 4" xfId="28354" xr:uid="{48DB7768-7781-4F5A-A377-5A1B51940BA9}"/>
    <cellStyle name="Normal 2 10 21" xfId="592" xr:uid="{F064690D-B7A0-4E59-9D51-87D077DEA60A}"/>
    <cellStyle name="Normal 2 10 21 2" xfId="11044" xr:uid="{F3900E22-C5CA-450E-A913-1E8FF2815E25}"/>
    <cellStyle name="Normal 2 10 21 3" xfId="5892" xr:uid="{D2EE5F90-3F35-4B2A-A511-17EBFD7DF290}"/>
    <cellStyle name="Normal 2 10 21 4" xfId="28355" xr:uid="{D2983917-5879-4AD2-98BC-DCD224235D1C}"/>
    <cellStyle name="Normal 2 10 22" xfId="570" xr:uid="{8F0D1E7F-AB51-4201-8A49-9A5B2CF8EDAD}"/>
    <cellStyle name="Normal 2 10 22 2" xfId="11045" xr:uid="{826B97D9-CE98-446A-9466-4C13125BEE83}"/>
    <cellStyle name="Normal 2 10 22 3" xfId="5893" xr:uid="{0BF51F26-1C51-43E2-8715-F88A3C26B266}"/>
    <cellStyle name="Normal 2 10 22 4" xfId="28356" xr:uid="{EC738804-76AE-4180-9865-F74FE741B352}"/>
    <cellStyle name="Normal 2 10 23" xfId="430" xr:uid="{F65B2032-9DE1-435E-BC3B-F3B79DE9F6FB}"/>
    <cellStyle name="Normal 2 10 23 2" xfId="11046" xr:uid="{0F89AED6-75A0-4CD0-8D51-5D8B2F260578}"/>
    <cellStyle name="Normal 2 10 23 3" xfId="5894" xr:uid="{6DD98560-DF33-464B-B7D1-CEAA34A8C3CC}"/>
    <cellStyle name="Normal 2 10 23 4" xfId="28357" xr:uid="{2B762A62-022B-421D-9BA0-841FAF33C57E}"/>
    <cellStyle name="Normal 2 10 24" xfId="548" xr:uid="{BC14AC1A-E9F7-4978-830C-1B8945FF99A1}"/>
    <cellStyle name="Normal 2 10 24 2" xfId="11047" xr:uid="{0D08E8C2-E7B4-45A8-AFF8-C52BB4F0682F}"/>
    <cellStyle name="Normal 2 10 24 3" xfId="5895" xr:uid="{E02C99BB-A5F6-48A6-9B6A-A353E079C790}"/>
    <cellStyle name="Normal 2 10 24 4" xfId="28358" xr:uid="{4166FC30-1630-4F59-920C-9F340D7F6B87}"/>
    <cellStyle name="Normal 2 10 25" xfId="729" xr:uid="{9AEBE7CB-42CC-4B7C-AC05-A14C5F51B633}"/>
    <cellStyle name="Normal 2 10 25 2" xfId="11048" xr:uid="{D2D6FA39-CAA6-445F-9DC9-9CBC853B95E2}"/>
    <cellStyle name="Normal 2 10 25 3" xfId="5896" xr:uid="{6FCA835B-630B-493F-9B9E-38462D901FE8}"/>
    <cellStyle name="Normal 2 10 25 4" xfId="28359" xr:uid="{4E1B3FE0-AF1F-4428-9D81-B716038F0E99}"/>
    <cellStyle name="Normal 2 10 26" xfId="535" xr:uid="{8290E918-98F2-4564-835D-43F4A1A26060}"/>
    <cellStyle name="Normal 2 10 26 2" xfId="566" xr:uid="{4B643FF7-08C8-47D0-99DF-B343BC6F6F1A}"/>
    <cellStyle name="Normal 2 10 26 2 2" xfId="11050" xr:uid="{EB89CE9F-1E56-42FB-946F-EE9833EE4124}"/>
    <cellStyle name="Normal 2 10 26 2 3" xfId="5898" xr:uid="{8204972F-4BFB-478A-BECA-C835ECDE06EE}"/>
    <cellStyle name="Normal 2 10 26 2 4" xfId="28361" xr:uid="{34862AF5-4EBD-43E0-92D0-8A80CE7B58E2}"/>
    <cellStyle name="Normal 2 10 26 3" xfId="709" xr:uid="{F57A1CF5-152C-482C-ABD5-2372E50E058B}"/>
    <cellStyle name="Normal 2 10 26 3 2" xfId="11051" xr:uid="{A23558E6-F52F-424D-A888-FC27C0A1EB04}"/>
    <cellStyle name="Normal 2 10 26 3 3" xfId="5899" xr:uid="{ED70B9D0-7E98-4879-BA57-10D4FF0D343F}"/>
    <cellStyle name="Normal 2 10 26 3 4" xfId="28362" xr:uid="{6F570D85-A940-4C56-9DD3-4916023B8D4A}"/>
    <cellStyle name="Normal 2 10 26 4" xfId="11049" xr:uid="{B06B504F-7B15-42CF-BF91-CA35F329DC98}"/>
    <cellStyle name="Normal 2 10 26 5" xfId="5897" xr:uid="{B433E93E-D45C-43F5-B230-697F1D73DF0E}"/>
    <cellStyle name="Normal 2 10 26 6" xfId="28360" xr:uid="{5F04EB50-79C6-4430-99C0-B390328D0E02}"/>
    <cellStyle name="Normal 2 10 26_Ark1" xfId="16984" xr:uid="{3BAE21E4-7E99-4087-9F31-CB4786F18FD9}"/>
    <cellStyle name="Normal 2 10 27" xfId="843" xr:uid="{B07E5EF7-AAE7-4A15-A3DD-01A59BF0A9C8}"/>
    <cellStyle name="Normal 2 10 27 2" xfId="11052" xr:uid="{8A624EE5-5A74-4B93-9095-1E6B4CAA4EB3}"/>
    <cellStyle name="Normal 2 10 27 3" xfId="5900" xr:uid="{4DC1A48B-0B44-4141-B2D5-A11D7B2C2ACD}"/>
    <cellStyle name="Normal 2 10 27 4" xfId="28363" xr:uid="{C182C60C-8B22-4E05-B075-A4F8F4B22CD4}"/>
    <cellStyle name="Normal 2 10 28" xfId="559" xr:uid="{BCF1EE7E-022F-45E2-9CE4-A1267428FCD7}"/>
    <cellStyle name="Normal 2 10 28 2" xfId="11053" xr:uid="{E0472277-1FA2-4377-83EB-D93EAD4D7F0B}"/>
    <cellStyle name="Normal 2 10 28 3" xfId="5901" xr:uid="{7BF5F471-29A9-4A0F-A78D-E393AA558F0C}"/>
    <cellStyle name="Normal 2 10 28 4" xfId="28364" xr:uid="{32DCC9B6-E746-47C0-A600-C995EDBB4F3C}"/>
    <cellStyle name="Normal 2 10 29" xfId="10989" xr:uid="{915F3606-21B8-455D-B235-8B351C2B29AE}"/>
    <cellStyle name="Normal 2 10 3" xfId="474" xr:uid="{21BC90BB-C348-4CBC-BDA9-ECD85D7899E1}"/>
    <cellStyle name="Normal 2 10 3 10" xfId="11054" xr:uid="{04C64F69-43AB-41C9-BC19-050508926970}"/>
    <cellStyle name="Normal 2 10 3 11" xfId="5902" xr:uid="{E3B85B4C-7D1B-42C8-80FC-4F5DC57E726D}"/>
    <cellStyle name="Normal 2 10 3 12" xfId="28365" xr:uid="{0ADC05FD-6F6D-4074-94C0-B0297A441687}"/>
    <cellStyle name="Normal 2 10 3 2" xfId="813" xr:uid="{0BA94608-E06D-4A38-8427-A06F4920E264}"/>
    <cellStyle name="Normal 2 10 3 2 10" xfId="5903" xr:uid="{B1379CFB-8E06-4269-8D74-64C9E75E3E0D}"/>
    <cellStyle name="Normal 2 10 3 2 11" xfId="28366" xr:uid="{511D1881-FAC4-40C6-855E-011D36266472}"/>
    <cellStyle name="Normal 2 10 3 2 2" xfId="831" xr:uid="{B4FA0179-6BFD-4D91-A45E-F723C1BE7BB6}"/>
    <cellStyle name="Normal 2 10 3 2 2 2" xfId="11056" xr:uid="{56D26B2F-AD31-4085-86B7-80539B8E66B6}"/>
    <cellStyle name="Normal 2 10 3 2 2 3" xfId="5904" xr:uid="{69B21BC6-4D12-4BB7-83A4-4A02901C8CC6}"/>
    <cellStyle name="Normal 2 10 3 2 2 4" xfId="28367" xr:uid="{AED146E3-C0CB-4649-A8A8-09183F32CB0E}"/>
    <cellStyle name="Normal 2 10 3 2 3" xfId="737" xr:uid="{E8F19EE6-621A-4027-973A-762F349CD45E}"/>
    <cellStyle name="Normal 2 10 3 2 3 2" xfId="11057" xr:uid="{121A2E0A-F68E-4496-8F19-84AB83AE8C7D}"/>
    <cellStyle name="Normal 2 10 3 2 3 3" xfId="5905" xr:uid="{957E1C28-345B-4C68-9B0B-1C044095D57B}"/>
    <cellStyle name="Normal 2 10 3 2 3 4" xfId="28368" xr:uid="{FD827831-5DAF-4FF5-B13A-8220B3DDA018}"/>
    <cellStyle name="Normal 2 10 3 2 4" xfId="557" xr:uid="{8FB62F7E-0DEF-4E01-B6F5-A0664A2B31B1}"/>
    <cellStyle name="Normal 2 10 3 2 4 2" xfId="11058" xr:uid="{736E47CD-6C36-4A8A-94A3-90A38218D0AC}"/>
    <cellStyle name="Normal 2 10 3 2 4 3" xfId="5906" xr:uid="{362E2204-90C0-48E3-A2BD-241684623266}"/>
    <cellStyle name="Normal 2 10 3 2 4 4" xfId="28369" xr:uid="{97833165-2876-422D-88AE-89BCD3F3495D}"/>
    <cellStyle name="Normal 2 10 3 2 5" xfId="540" xr:uid="{162CF957-CBD0-49AE-AE6B-3C2CC08A9C8B}"/>
    <cellStyle name="Normal 2 10 3 2 5 2" xfId="11059" xr:uid="{A55F73A6-F6A3-44C2-8985-4FD7DB71DB01}"/>
    <cellStyle name="Normal 2 10 3 2 5 3" xfId="5907" xr:uid="{98E17460-EBC5-4F66-817F-AA0F74AAD755}"/>
    <cellStyle name="Normal 2 10 3 2 5 4" xfId="28370" xr:uid="{FD797FB6-8608-4B76-97D1-652AD1C476E3}"/>
    <cellStyle name="Normal 2 10 3 2 6" xfId="619" xr:uid="{9DF268DF-3D74-4853-B3B7-5DB3CEDCFD8A}"/>
    <cellStyle name="Normal 2 10 3 2 6 2" xfId="11060" xr:uid="{54739F5D-AF5D-4597-93EC-24B8053B4260}"/>
    <cellStyle name="Normal 2 10 3 2 6 3" xfId="5908" xr:uid="{AF378455-082F-41B1-B282-E0AE9D309812}"/>
    <cellStyle name="Normal 2 10 3 2 6 4" xfId="28371" xr:uid="{DC5CB9BA-1371-4F3E-9C78-1D9E63EDA2B1}"/>
    <cellStyle name="Normal 2 10 3 2 7" xfId="749" xr:uid="{B481BB0D-506E-4777-95F6-AB885B36A413}"/>
    <cellStyle name="Normal 2 10 3 2 7 2" xfId="11061" xr:uid="{6ECC3AFC-1700-420E-A0B3-974F6CA4EA1F}"/>
    <cellStyle name="Normal 2 10 3 2 7 3" xfId="5909" xr:uid="{E80BE90F-BB3B-4742-8DC6-F0BAD02863C4}"/>
    <cellStyle name="Normal 2 10 3 2 7 4" xfId="28372" xr:uid="{BB8B671B-819E-480A-91C1-AC4822C60465}"/>
    <cellStyle name="Normal 2 10 3 2 8" xfId="492" xr:uid="{1752EFB3-93D8-4416-AF3F-A9AC1D3A4A96}"/>
    <cellStyle name="Normal 2 10 3 2 8 2" xfId="11062" xr:uid="{7058ACE2-1505-4EA6-8FFA-CEB84E1E632D}"/>
    <cellStyle name="Normal 2 10 3 2 8 3" xfId="5910" xr:uid="{7C2514D6-D024-4C74-84D9-FB0CB26371CC}"/>
    <cellStyle name="Normal 2 10 3 2 8 4" xfId="28373" xr:uid="{99A7307F-4F65-44AA-A16C-057BBCC77AA3}"/>
    <cellStyle name="Normal 2 10 3 2 9" xfId="11055" xr:uid="{D14C8E0A-DBB3-4E84-BCC9-B2A00795B309}"/>
    <cellStyle name="Normal 2 10 3 2_Ark1" xfId="16985" xr:uid="{BD030966-8359-4CBD-86C4-C8C4428EA8EC}"/>
    <cellStyle name="Normal 2 10 3 3" xfId="616" xr:uid="{F13BA64F-7732-4AB5-A626-7A21614B0BF8}"/>
    <cellStyle name="Normal 2 10 3 3 2" xfId="11063" xr:uid="{D9AF9F60-7874-47B2-BB98-C9105EEEF058}"/>
    <cellStyle name="Normal 2 10 3 3 3" xfId="5911" xr:uid="{53641266-E50F-4C19-A485-BB4CF714E7B6}"/>
    <cellStyle name="Normal 2 10 3 3 4" xfId="28374" xr:uid="{B6E6EE80-136A-49D4-BB6C-2EA0838E7273}"/>
    <cellStyle name="Normal 2 10 3 4" xfId="599" xr:uid="{E0D886AF-9E36-4295-B440-0212A9293B3D}"/>
    <cellStyle name="Normal 2 10 3 4 2" xfId="11064" xr:uid="{5ACDC698-F714-4C94-880C-6B72E9F45EBD}"/>
    <cellStyle name="Normal 2 10 3 4 3" xfId="5912" xr:uid="{21B8B715-0531-4A9E-9291-8C639CFAE79D}"/>
    <cellStyle name="Normal 2 10 3 4 4" xfId="28375" xr:uid="{DB5917F1-3B69-4DA9-97AC-6EF383EB8A88}"/>
    <cellStyle name="Normal 2 10 3 5" xfId="742" xr:uid="{867FB4AF-5104-44B9-A93E-CDE970E3EBC9}"/>
    <cellStyle name="Normal 2 10 3 5 2" xfId="11065" xr:uid="{3BC1E160-970D-4B13-8274-2B3C46CF3C81}"/>
    <cellStyle name="Normal 2 10 3 5 3" xfId="5913" xr:uid="{A7F02A10-6987-4499-ACF0-6965D135E6D2}"/>
    <cellStyle name="Normal 2 10 3 5 4" xfId="28376" xr:uid="{43117BF6-58BC-4E09-AB11-CD040AE71F00}"/>
    <cellStyle name="Normal 2 10 3 6" xfId="462" xr:uid="{B92B0FE3-540F-4CE9-BD78-44880767DAED}"/>
    <cellStyle name="Normal 2 10 3 6 2" xfId="11066" xr:uid="{208F587F-3390-45FB-9BA9-361C9E49E11A}"/>
    <cellStyle name="Normal 2 10 3 6 3" xfId="5914" xr:uid="{75C42F84-28AC-4536-8F67-E4F6D7912D6F}"/>
    <cellStyle name="Normal 2 10 3 6 4" xfId="28377" xr:uid="{96507F09-D0F9-4877-9B4F-6B1EF85DFD2B}"/>
    <cellStyle name="Normal 2 10 3 7" xfId="705" xr:uid="{B8DD3148-69B0-4806-B05D-6607B3DB3BDB}"/>
    <cellStyle name="Normal 2 10 3 7 2" xfId="11067" xr:uid="{E82AB9B9-0758-4950-8B08-87E67771AE0E}"/>
    <cellStyle name="Normal 2 10 3 7 3" xfId="5915" xr:uid="{7809366A-27DB-49D5-9C5B-AE45173D2D46}"/>
    <cellStyle name="Normal 2 10 3 7 4" xfId="28378" xr:uid="{A4F421C4-EB3D-47EE-B865-EA84C312B209}"/>
    <cellStyle name="Normal 2 10 3 8" xfId="515" xr:uid="{371760FF-A2CE-4C69-806E-679ADED5DC40}"/>
    <cellStyle name="Normal 2 10 3 8 2" xfId="11068" xr:uid="{F15A8FBB-6068-4391-9B8C-934632ECDB40}"/>
    <cellStyle name="Normal 2 10 3 8 3" xfId="5916" xr:uid="{6499BCA7-3C2A-4AF7-ACAC-0A36CF14022B}"/>
    <cellStyle name="Normal 2 10 3 8 4" xfId="28379" xr:uid="{77ECDC08-44C8-4604-B414-AD26C695C123}"/>
    <cellStyle name="Normal 2 10 3 9" xfId="811" xr:uid="{D0D9C195-C1E2-475F-BEEE-BDA55C64E93E}"/>
    <cellStyle name="Normal 2 10 3 9 2" xfId="11069" xr:uid="{104AA435-43DC-4690-9964-4A6361126BD4}"/>
    <cellStyle name="Normal 2 10 3 9 3" xfId="5917" xr:uid="{86FAE388-1897-4658-AAF8-48A216CE9585}"/>
    <cellStyle name="Normal 2 10 3 9 4" xfId="28380" xr:uid="{F804FC70-4A2E-4E0D-892B-9275D524110C}"/>
    <cellStyle name="Normal 2 10 3_Ark1" xfId="16986" xr:uid="{B407CB68-4EA4-4132-915D-EF93525D4E20}"/>
    <cellStyle name="Normal 2 10 30" xfId="5837" xr:uid="{F7CE9611-630D-4069-B511-861964582E0A}"/>
    <cellStyle name="Normal 2 10 31" xfId="28300" xr:uid="{E22B4E64-9A54-469F-826F-97B2970995CA}"/>
    <cellStyle name="Normal 2 10 4" xfId="451" xr:uid="{762D1870-5781-4375-8BC8-C8CF5F78D894}"/>
    <cellStyle name="Normal 2 10 4 2" xfId="11070" xr:uid="{C0FDE6AA-2FE8-46C7-BD40-CB1D8E5AA944}"/>
    <cellStyle name="Normal 2 10 4 3" xfId="5918" xr:uid="{71906563-1946-45AE-AB59-93E1816A605C}"/>
    <cellStyle name="Normal 2 10 4 4" xfId="28381" xr:uid="{44699BF9-E63D-4F2A-8999-3BFF34E03524}"/>
    <cellStyle name="Normal 2 10 5" xfId="668" xr:uid="{F8295B9B-00B2-4938-B599-3684F95ECFB7}"/>
    <cellStyle name="Normal 2 10 5 2" xfId="11071" xr:uid="{00279CA6-5396-4726-9B22-A0DAF312A237}"/>
    <cellStyle name="Normal 2 10 5 3" xfId="5919" xr:uid="{E66F244E-9366-4664-BCBC-BF55E5152A5D}"/>
    <cellStyle name="Normal 2 10 5 4" xfId="28382" xr:uid="{26C033D4-C721-4C11-9DAD-4B459F8F614E}"/>
    <cellStyle name="Normal 2 10 6" xfId="428" xr:uid="{CB351AD2-2EEE-488B-8E34-6C8CC6653E00}"/>
    <cellStyle name="Normal 2 10 6 2" xfId="11072" xr:uid="{1067FB5F-1DBD-4876-9A8B-1820409B2EB1}"/>
    <cellStyle name="Normal 2 10 6 3" xfId="5920" xr:uid="{82984980-F7AD-4F7A-973E-470267FBADEE}"/>
    <cellStyle name="Normal 2 10 6 4" xfId="28383" xr:uid="{554AC36F-ACA1-486A-AABE-D1DD2A4E7179}"/>
    <cellStyle name="Normal 2 10 7" xfId="522" xr:uid="{5B1A33D8-009E-4023-A452-9B4A2FEFF390}"/>
    <cellStyle name="Normal 2 10 7 2" xfId="11073" xr:uid="{E7683603-E47D-4A6E-94FD-D65841823AE5}"/>
    <cellStyle name="Normal 2 10 7 3" xfId="5921" xr:uid="{E172B8A7-5578-4B9C-A200-34C21AFA5758}"/>
    <cellStyle name="Normal 2 10 7 4" xfId="28384" xr:uid="{A309F491-DF2C-4ED4-AD72-3B4BBEE136C1}"/>
    <cellStyle name="Normal 2 10 8" xfId="690" xr:uid="{D1B60AD8-FFBC-4383-B9EA-6CBA66A5DE38}"/>
    <cellStyle name="Normal 2 10 8 2" xfId="11074" xr:uid="{1BFB6E2E-38E6-48ED-9710-B62B939608A9}"/>
    <cellStyle name="Normal 2 10 8 3" xfId="5922" xr:uid="{A65008D8-4707-41D2-9F42-8533B7083563}"/>
    <cellStyle name="Normal 2 10 8 4" xfId="28385" xr:uid="{A3415028-346A-4110-AC8B-A9F87A65D234}"/>
    <cellStyle name="Normal 2 10 9" xfId="736" xr:uid="{3DB49A95-FFCF-41F7-B008-9E67FE911EAF}"/>
    <cellStyle name="Normal 2 10 9 2" xfId="11075" xr:uid="{526AC60C-08E6-454C-99A3-4F095A857557}"/>
    <cellStyle name="Normal 2 10 9 3" xfId="5923" xr:uid="{9008AFA3-9670-4076-8FE5-7679FE68DC4F}"/>
    <cellStyle name="Normal 2 10 9 4" xfId="28386" xr:uid="{349B2CD1-6B98-468D-9C70-4228A342EB75}"/>
    <cellStyle name="Normal 2 10_Ark1" xfId="16987" xr:uid="{21A52A61-E418-4231-90EF-6EE134A93973}"/>
    <cellStyle name="Normal 2 11" xfId="477" xr:uid="{0E1E3A7E-1CAE-45A7-8E32-A69364E302C1}"/>
    <cellStyle name="Normal 2 11 10" xfId="558" xr:uid="{D4116AEC-74D7-46F7-B51F-2283E145C6E5}"/>
    <cellStyle name="Normal 2 11 10 2" xfId="11077" xr:uid="{18C2FF35-2B30-40E3-94F2-13B782E7D502}"/>
    <cellStyle name="Normal 2 11 10 3" xfId="5925" xr:uid="{C87C8F74-F9BA-4CDC-8180-C9D44FA13C29}"/>
    <cellStyle name="Normal 2 11 10 4" xfId="28388" xr:uid="{C72D0889-536A-467D-B93A-BED93F79EEAC}"/>
    <cellStyle name="Normal 2 11 11" xfId="821" xr:uid="{C9F043DF-3730-4546-839F-7D1A3071CED7}"/>
    <cellStyle name="Normal 2 11 11 2" xfId="11078" xr:uid="{A3DCD1D5-E52E-4B65-94A9-6EF4130F8C9B}"/>
    <cellStyle name="Normal 2 11 11 3" xfId="5926" xr:uid="{D12BE663-636D-4E2C-BF99-36FCD334DDEF}"/>
    <cellStyle name="Normal 2 11 11 4" xfId="28389" xr:uid="{AE24EF9B-2614-47E1-A346-94207115C315}"/>
    <cellStyle name="Normal 2 11 12" xfId="426" xr:uid="{BBC604D4-7CBD-40E8-90E4-F1AD84C4DFED}"/>
    <cellStyle name="Normal 2 11 12 2" xfId="11079" xr:uid="{43442A66-36A9-4157-A5AC-95D4BB27EFBD}"/>
    <cellStyle name="Normal 2 11 12 3" xfId="5927" xr:uid="{DD86197C-DF75-412D-8B4F-332AEB2096CA}"/>
    <cellStyle name="Normal 2 11 12 4" xfId="28390" xr:uid="{2A56D3E8-FA4F-4A89-B857-E9B2A83E4E9C}"/>
    <cellStyle name="Normal 2 11 13" xfId="454" xr:uid="{30D0BFD8-48F7-4249-AB2C-28C002EF4E4E}"/>
    <cellStyle name="Normal 2 11 13 2" xfId="11080" xr:uid="{A3FFA330-3BE1-412D-B9D1-1C6174D93CA7}"/>
    <cellStyle name="Normal 2 11 13 3" xfId="5928" xr:uid="{F88CB70F-CFAD-42BA-B8E6-AA268088D3E1}"/>
    <cellStyle name="Normal 2 11 13 4" xfId="28391" xr:uid="{503EC6E5-1C4C-4268-988A-5D0A0093549B}"/>
    <cellStyle name="Normal 2 11 14" xfId="765" xr:uid="{C697D28C-0DB5-4D2A-A5A8-BA3AE17B4CEE}"/>
    <cellStyle name="Normal 2 11 14 2" xfId="11081" xr:uid="{E4DCE903-40ED-4529-B22F-591717BB91B1}"/>
    <cellStyle name="Normal 2 11 14 3" xfId="5929" xr:uid="{A323CDAB-AC48-4123-9AB7-A362C8829724}"/>
    <cellStyle name="Normal 2 11 14 4" xfId="28392" xr:uid="{B41EF598-67F0-41D4-8BD8-05685E489E6A}"/>
    <cellStyle name="Normal 2 11 15" xfId="518" xr:uid="{87940E22-77DC-4A3B-B141-893AC1B2112D}"/>
    <cellStyle name="Normal 2 11 15 2" xfId="11082" xr:uid="{22653AFD-04EF-44E9-8705-2C96CBAE7AD4}"/>
    <cellStyle name="Normal 2 11 15 3" xfId="5930" xr:uid="{18789371-4D4F-49EB-AF1B-E69F60A680E7}"/>
    <cellStyle name="Normal 2 11 15 4" xfId="28393" xr:uid="{C8F52D16-5BEB-4ADE-A87E-9943EC0C161A}"/>
    <cellStyle name="Normal 2 11 16" xfId="502" xr:uid="{CBE61DE7-1F3D-4DD7-BE8F-B9C6B2722C3F}"/>
    <cellStyle name="Normal 2 11 16 2" xfId="11083" xr:uid="{EF7ECC43-D120-486D-9CE3-79015DAB16C9}"/>
    <cellStyle name="Normal 2 11 16 3" xfId="5931" xr:uid="{E820B53D-D200-4F80-8959-5167D02285BF}"/>
    <cellStyle name="Normal 2 11 16 4" xfId="28394" xr:uid="{A5B20851-67AF-4373-A0A2-BC4168070FE0}"/>
    <cellStyle name="Normal 2 11 17" xfId="456" xr:uid="{6358173D-5705-479C-8827-794E9F158DF4}"/>
    <cellStyle name="Normal 2 11 17 2" xfId="11084" xr:uid="{04FBBF5E-8A53-4C8C-A571-CEAC09D269BD}"/>
    <cellStyle name="Normal 2 11 17 3" xfId="5932" xr:uid="{FD1B1DE1-0FF3-4920-9624-6DA3CE9B40BC}"/>
    <cellStyle name="Normal 2 11 17 4" xfId="28395" xr:uid="{0687E8C7-634C-4129-B08D-B7F184B05D5C}"/>
    <cellStyle name="Normal 2 11 18" xfId="710" xr:uid="{CFB360E9-DCAE-4C46-A5EB-D37E2703CE55}"/>
    <cellStyle name="Normal 2 11 18 2" xfId="11085" xr:uid="{DA957296-DA3B-4129-8848-71B7BC11D515}"/>
    <cellStyle name="Normal 2 11 18 3" xfId="5933" xr:uid="{9334224C-AB38-45BE-BAF7-7E9650B49A5E}"/>
    <cellStyle name="Normal 2 11 18 4" xfId="28396" xr:uid="{22411681-F6FC-4D39-8A2C-A6696817F84E}"/>
    <cellStyle name="Normal 2 11 19" xfId="564" xr:uid="{FF2BA435-A117-47C9-BA3B-7C91DDCB211A}"/>
    <cellStyle name="Normal 2 11 19 2" xfId="11086" xr:uid="{2740A3AE-2184-4AE0-B988-E1DC3E48AA1A}"/>
    <cellStyle name="Normal 2 11 19 3" xfId="5934" xr:uid="{7C611628-59F9-4C64-974B-2EF699CD0013}"/>
    <cellStyle name="Normal 2 11 19 4" xfId="28397" xr:uid="{B1313F0B-D187-4BB4-B4D1-31C2B33278FA}"/>
    <cellStyle name="Normal 2 11 2" xfId="489" xr:uid="{86A740B1-FA9B-4652-B808-975664AC639D}"/>
    <cellStyle name="Normal 2 11 2 10" xfId="503" xr:uid="{F2736370-065F-4FC1-B986-CA53BABC4D9C}"/>
    <cellStyle name="Normal 2 11 2 10 2" xfId="11088" xr:uid="{68120C46-62C8-4563-A2FD-643A0BCC1BDE}"/>
    <cellStyle name="Normal 2 11 2 10 3" xfId="5936" xr:uid="{AED2CCE1-F4D7-4DCD-81E2-6391C583F007}"/>
    <cellStyle name="Normal 2 11 2 10 4" xfId="28399" xr:uid="{7DF23D0D-5674-45F4-8DD4-5AFD634F6F22}"/>
    <cellStyle name="Normal 2 11 2 11" xfId="674" xr:uid="{0DDB2E2E-2AB7-4013-9C8B-816C59586764}"/>
    <cellStyle name="Normal 2 11 2 11 2" xfId="11089" xr:uid="{FCFE328C-84CA-4743-B5D5-45E4BCB489DF}"/>
    <cellStyle name="Normal 2 11 2 11 3" xfId="5937" xr:uid="{73C42801-51CB-4936-AE1A-66E1E1E2F953}"/>
    <cellStyle name="Normal 2 11 2 11 4" xfId="28400" xr:uid="{F456B493-1868-4FFC-B19E-9EB0E5891767}"/>
    <cellStyle name="Normal 2 11 2 12" xfId="838" xr:uid="{BB58D1F2-E7F1-4F2E-BC1B-1F9E0C048D8E}"/>
    <cellStyle name="Normal 2 11 2 12 2" xfId="11090" xr:uid="{4FE5E6ED-88A8-4AFD-8953-6C94CA10706A}"/>
    <cellStyle name="Normal 2 11 2 12 3" xfId="5938" xr:uid="{6BF016E2-3A74-4B13-B907-163DF5211785}"/>
    <cellStyle name="Normal 2 11 2 12 4" xfId="28401" xr:uid="{37A37C6B-7AE1-4378-8235-D69D53F41B33}"/>
    <cellStyle name="Normal 2 11 2 13" xfId="786" xr:uid="{F4955F79-9B6E-447F-8032-0F40DF5ADB2E}"/>
    <cellStyle name="Normal 2 11 2 13 2" xfId="11091" xr:uid="{FFD8AA20-6F0C-407A-828C-A40CE834DEE2}"/>
    <cellStyle name="Normal 2 11 2 13 3" xfId="5939" xr:uid="{C7007587-49EF-41AF-970A-440B159EB654}"/>
    <cellStyle name="Normal 2 11 2 13 4" xfId="28402" xr:uid="{821400EA-C77B-48C8-8C02-C2B2FCE1D88D}"/>
    <cellStyle name="Normal 2 11 2 14" xfId="609" xr:uid="{04E7DEAA-7B3F-4D4A-90C0-4163DED087B0}"/>
    <cellStyle name="Normal 2 11 2 14 2" xfId="11092" xr:uid="{19DAF0E7-B4F6-40E6-99D4-3A241A13EC76}"/>
    <cellStyle name="Normal 2 11 2 14 3" xfId="5940" xr:uid="{0E269506-1181-44BD-B470-785618716DAF}"/>
    <cellStyle name="Normal 2 11 2 14 4" xfId="28403" xr:uid="{2C9D79E6-0556-4631-AF51-6C994D559259}"/>
    <cellStyle name="Normal 2 11 2 15" xfId="577" xr:uid="{3D061438-EEDD-4576-A679-CC8A9ABD5717}"/>
    <cellStyle name="Normal 2 11 2 15 2" xfId="11093" xr:uid="{0BDBDC17-D92A-4E2A-97FB-290E28E0CE46}"/>
    <cellStyle name="Normal 2 11 2 15 3" xfId="5941" xr:uid="{40812947-6F9C-4F2C-AB0D-07E91358FFA4}"/>
    <cellStyle name="Normal 2 11 2 15 4" xfId="28404" xr:uid="{33C45C5F-2682-4AD2-8C84-B4B497DA4303}"/>
    <cellStyle name="Normal 2 11 2 16" xfId="445" xr:uid="{0A84324D-4B24-4351-A29E-C8047C22F983}"/>
    <cellStyle name="Normal 2 11 2 16 2" xfId="11094" xr:uid="{33909B8E-8A5F-4A13-9ECB-F9E134096363}"/>
    <cellStyle name="Normal 2 11 2 16 3" xfId="5942" xr:uid="{BECADB1B-7B37-47CE-9FCA-94E42F80E5E2}"/>
    <cellStyle name="Normal 2 11 2 16 4" xfId="28405" xr:uid="{703DEF48-D8E8-4667-AB7B-E95C20CF38BE}"/>
    <cellStyle name="Normal 2 11 2 17" xfId="517" xr:uid="{06D09CDE-3425-46F1-B88E-1394B9031762}"/>
    <cellStyle name="Normal 2 11 2 17 2" xfId="11095" xr:uid="{1403E9D7-0C94-4057-B0B7-C05DD7199473}"/>
    <cellStyle name="Normal 2 11 2 17 3" xfId="5943" xr:uid="{8DE020E6-1F12-48D5-AB81-F8C1E6A26EA5}"/>
    <cellStyle name="Normal 2 11 2 17 4" xfId="28406" xr:uid="{E85426E8-E951-4EB2-842A-0C5800054A68}"/>
    <cellStyle name="Normal 2 11 2 18" xfId="780" xr:uid="{453221C7-0A5D-42CA-9205-BD3C07223EE4}"/>
    <cellStyle name="Normal 2 11 2 18 2" xfId="11096" xr:uid="{55480C3A-BB6E-4C89-9F88-F863DD915F50}"/>
    <cellStyle name="Normal 2 11 2 18 3" xfId="5944" xr:uid="{53475BEC-8A4C-4518-BB31-F7D6BD895D02}"/>
    <cellStyle name="Normal 2 11 2 18 4" xfId="28407" xr:uid="{23528DBC-F16F-45EC-BBD8-03542420459B}"/>
    <cellStyle name="Normal 2 11 2 19" xfId="828" xr:uid="{EB07B972-BEB2-4325-ADD0-56F8A3BB046F}"/>
    <cellStyle name="Normal 2 11 2 19 2" xfId="11097" xr:uid="{FA6169AB-8541-4898-B8CB-24A5EB5A6D0F}"/>
    <cellStyle name="Normal 2 11 2 19 3" xfId="5945" xr:uid="{91F60A90-69E5-45E7-82F8-218224539795}"/>
    <cellStyle name="Normal 2 11 2 19 4" xfId="28408" xr:uid="{84D1758D-9831-4084-95D8-0696587E6169}"/>
    <cellStyle name="Normal 2 11 2 2" xfId="653" xr:uid="{E5D82878-2E90-4248-AEB0-29F3C1BB7CBD}"/>
    <cellStyle name="Normal 2 11 2 2 10" xfId="11098" xr:uid="{18BE9B5F-3993-4AB0-842F-BBC4C1FE149D}"/>
    <cellStyle name="Normal 2 11 2 2 11" xfId="5946" xr:uid="{B35951F5-BE4F-462C-8633-8669049CB9E3}"/>
    <cellStyle name="Normal 2 11 2 2 12" xfId="28409" xr:uid="{594FD596-D2B2-4EB9-A81B-E3EC2C549DA9}"/>
    <cellStyle name="Normal 2 11 2 2 2" xfId="532" xr:uid="{1384DB3D-2E23-42EF-A42F-234294C1E31F}"/>
    <cellStyle name="Normal 2 11 2 2 2 10" xfId="5947" xr:uid="{945902D4-23B3-4232-8E7C-58F9165C301C}"/>
    <cellStyle name="Normal 2 11 2 2 2 11" xfId="28410" xr:uid="{7177DBD7-3340-4CC2-8484-6791AD802FC7}"/>
    <cellStyle name="Normal 2 11 2 2 2 2" xfId="615" xr:uid="{C1042E00-581F-4E77-9E08-ACB9C6223858}"/>
    <cellStyle name="Normal 2 11 2 2 2 2 2" xfId="11100" xr:uid="{5BF74968-1B74-496C-B1C5-4D3371DDFBE9}"/>
    <cellStyle name="Normal 2 11 2 2 2 2 3" xfId="5948" xr:uid="{AB40F4D9-B633-4147-9223-166C8FF2616C}"/>
    <cellStyle name="Normal 2 11 2 2 2 2 4" xfId="28411" xr:uid="{447B9CA1-2FC1-412F-A83C-D628BF9A24FA}"/>
    <cellStyle name="Normal 2 11 2 2 2 3" xfId="586" xr:uid="{5E758F8E-704A-4659-A8D7-32298F7ED5BB}"/>
    <cellStyle name="Normal 2 11 2 2 2 3 2" xfId="11101" xr:uid="{26D68577-67E5-46EB-AE0C-447E879DD745}"/>
    <cellStyle name="Normal 2 11 2 2 2 3 3" xfId="5949" xr:uid="{1C8BBA1A-5489-428A-B769-E15455D45B16}"/>
    <cellStyle name="Normal 2 11 2 2 2 3 4" xfId="28412" xr:uid="{2B4CF551-40E6-4AE1-AE0F-E02C8EA24806}"/>
    <cellStyle name="Normal 2 11 2 2 2 4" xfId="799" xr:uid="{DB5DEF88-B944-43EE-B876-67B993CE407E}"/>
    <cellStyle name="Normal 2 11 2 2 2 4 2" xfId="11102" xr:uid="{2215E24B-555C-476A-8E4B-2F158A21602D}"/>
    <cellStyle name="Normal 2 11 2 2 2 4 3" xfId="5950" xr:uid="{465A86C8-053E-42CA-A827-58F6BCCD07E6}"/>
    <cellStyle name="Normal 2 11 2 2 2 4 4" xfId="28413" xr:uid="{487463EE-BD20-49D8-8A63-CB4110BEC251}"/>
    <cellStyle name="Normal 2 11 2 2 2 5" xfId="790" xr:uid="{0F273FC7-FB40-47E7-8AA2-933363EBB39E}"/>
    <cellStyle name="Normal 2 11 2 2 2 5 2" xfId="11103" xr:uid="{FADF36D2-5CCC-4992-8C60-FFFF0740A37C}"/>
    <cellStyle name="Normal 2 11 2 2 2 5 3" xfId="5951" xr:uid="{7FA97157-C25A-4170-BE6F-B24F9BBEBEEC}"/>
    <cellStyle name="Normal 2 11 2 2 2 5 4" xfId="28414" xr:uid="{83619BE4-3299-4B46-91BD-AC451DD30FCE}"/>
    <cellStyle name="Normal 2 11 2 2 2 6" xfId="716" xr:uid="{94FBB8C1-2C4F-4F5F-91C5-756DA9B33D10}"/>
    <cellStyle name="Normal 2 11 2 2 2 6 2" xfId="11104" xr:uid="{97F73DBE-FE3C-4982-B317-983F5C44433D}"/>
    <cellStyle name="Normal 2 11 2 2 2 6 3" xfId="5952" xr:uid="{4BD6FB10-461C-4AD4-85F6-85C7D1121B33}"/>
    <cellStyle name="Normal 2 11 2 2 2 6 4" xfId="28415" xr:uid="{328FEC3A-9C5B-4BAD-8A8A-9EDBC0046A69}"/>
    <cellStyle name="Normal 2 11 2 2 2 7" xfId="582" xr:uid="{9C6609EF-954A-4883-8811-EA293A2A6039}"/>
    <cellStyle name="Normal 2 11 2 2 2 7 2" xfId="11105" xr:uid="{267D6433-C725-4AA5-8FF5-7CD3C32676EE}"/>
    <cellStyle name="Normal 2 11 2 2 2 7 3" xfId="5953" xr:uid="{BECC4179-59FB-4E50-9FE9-591A9E6DB95F}"/>
    <cellStyle name="Normal 2 11 2 2 2 7 4" xfId="28416" xr:uid="{5061FD46-1E08-4715-8387-0751697BD860}"/>
    <cellStyle name="Normal 2 11 2 2 2 8" xfId="833" xr:uid="{30B3BB0D-0826-4C17-86A6-654858B11A0E}"/>
    <cellStyle name="Normal 2 11 2 2 2 8 2" xfId="11106" xr:uid="{6E562469-3E40-486F-9293-B06ED48E5899}"/>
    <cellStyle name="Normal 2 11 2 2 2 8 3" xfId="5954" xr:uid="{249C040E-F931-4356-88D6-CA75AD261B0E}"/>
    <cellStyle name="Normal 2 11 2 2 2 8 4" xfId="28417" xr:uid="{BCF4EA54-DF21-42F4-9C23-6D25EB492673}"/>
    <cellStyle name="Normal 2 11 2 2 2 9" xfId="11099" xr:uid="{0D2180F5-90AF-44D2-8CF2-B1F01195E128}"/>
    <cellStyle name="Normal 2 11 2 2 2_Ark1" xfId="16988" xr:uid="{81BC0060-E92F-4861-9F43-CCA8D18956FF}"/>
    <cellStyle name="Normal 2 11 2 2 3" xfId="598" xr:uid="{EEBFFC6D-AAD8-48CA-9ECC-3DE6B3A085B7}"/>
    <cellStyle name="Normal 2 11 2 2 3 2" xfId="11107" xr:uid="{294885D7-C075-4402-87F0-5424257F3E76}"/>
    <cellStyle name="Normal 2 11 2 2 3 3" xfId="5955" xr:uid="{EE0BAA1B-04DC-4665-854E-86BAC4F01034}"/>
    <cellStyle name="Normal 2 11 2 2 3 4" xfId="28418" xr:uid="{48470408-4927-4131-A441-DA05C488DDE2}"/>
    <cellStyle name="Normal 2 11 2 2 4" xfId="612" xr:uid="{8A9C3BE5-91FA-4339-A783-150A282B267B}"/>
    <cellStyle name="Normal 2 11 2 2 4 2" xfId="11108" xr:uid="{139CD6E9-5475-4C6C-972B-279B92DDCAC8}"/>
    <cellStyle name="Normal 2 11 2 2 4 3" xfId="5956" xr:uid="{3FE8BB2F-9020-4CB0-BCE2-E2BAAA364AC4}"/>
    <cellStyle name="Normal 2 11 2 2 4 4" xfId="28419" xr:uid="{623166D5-E725-4A42-8188-F74B74475C3C}"/>
    <cellStyle name="Normal 2 11 2 2 5" xfId="732" xr:uid="{AB7986B7-43C0-4FF3-BE72-AFBB7051FAAE}"/>
    <cellStyle name="Normal 2 11 2 2 5 2" xfId="11109" xr:uid="{EC243FDC-79AD-4326-88EF-9706694D9D37}"/>
    <cellStyle name="Normal 2 11 2 2 5 3" xfId="5957" xr:uid="{CB9DF233-C26C-4FE5-B8F4-65381A869D90}"/>
    <cellStyle name="Normal 2 11 2 2 5 4" xfId="28420" xr:uid="{007A53D7-7C04-4FFA-BD6C-8419B15883BE}"/>
    <cellStyle name="Normal 2 11 2 2 6" xfId="523" xr:uid="{416DC8DB-05F5-4519-8F0D-28A54B4F6E82}"/>
    <cellStyle name="Normal 2 11 2 2 6 2" xfId="11110" xr:uid="{C14439EA-24E0-4C74-8F77-BC5408EEF5CE}"/>
    <cellStyle name="Normal 2 11 2 2 6 3" xfId="5958" xr:uid="{69643ED8-FCF7-483D-A272-3D6270AE03EA}"/>
    <cellStyle name="Normal 2 11 2 2 6 4" xfId="28421" xr:uid="{849FCC54-F5E2-4A4A-82C2-C8BFB71957F2}"/>
    <cellStyle name="Normal 2 11 2 2 7" xfId="771" xr:uid="{06584D1B-0977-46F1-9BB9-28EAA18A1464}"/>
    <cellStyle name="Normal 2 11 2 2 7 2" xfId="11111" xr:uid="{2BE61780-A66C-422F-9DC7-24D97F68B4FF}"/>
    <cellStyle name="Normal 2 11 2 2 7 3" xfId="5959" xr:uid="{8F97D54B-D14A-4160-AA9E-8294C6EC1AC6}"/>
    <cellStyle name="Normal 2 11 2 2 7 4" xfId="28422" xr:uid="{C20FDDB3-6FEA-4F2A-BE2D-2E45E0DC9E81}"/>
    <cellStyle name="Normal 2 11 2 2 8" xfId="512" xr:uid="{35DD5B8E-F2F0-410C-A17A-90DC4CC48386}"/>
    <cellStyle name="Normal 2 11 2 2 8 2" xfId="11112" xr:uid="{6859F22B-00E1-4DB1-A986-D35883FB0150}"/>
    <cellStyle name="Normal 2 11 2 2 8 3" xfId="5960" xr:uid="{40B01D3B-2FE0-4CCE-8B93-5982203A20A3}"/>
    <cellStyle name="Normal 2 11 2 2 8 4" xfId="28423" xr:uid="{5E24B62C-BB92-433F-AB0D-56DBCEF3F1EA}"/>
    <cellStyle name="Normal 2 11 2 2 9" xfId="842" xr:uid="{D7B7F982-59A7-4F4D-90A0-BBC0119B38C5}"/>
    <cellStyle name="Normal 2 11 2 2 9 2" xfId="11113" xr:uid="{C3FE9F64-8CBE-416F-93BF-49DFE9DC9EC8}"/>
    <cellStyle name="Normal 2 11 2 2 9 3" xfId="5961" xr:uid="{506A30D8-60D7-49DA-A67C-3AE4938F848B}"/>
    <cellStyle name="Normal 2 11 2 2 9 4" xfId="28424" xr:uid="{12406009-5393-48C9-94F8-72C271F3303E}"/>
    <cellStyle name="Normal 2 11 2 2_Ark1" xfId="16989" xr:uid="{E9A69A85-206D-42E7-8D22-411590D03483}"/>
    <cellStyle name="Normal 2 11 2 20" xfId="510" xr:uid="{5660E0CD-B21D-449A-986B-F11E124D36BA}"/>
    <cellStyle name="Normal 2 11 2 20 2" xfId="11114" xr:uid="{F7655400-D702-4C6C-BA07-C21400807184}"/>
    <cellStyle name="Normal 2 11 2 20 3" xfId="5962" xr:uid="{9DC0AEA5-565F-4D98-90BC-F7438A36054A}"/>
    <cellStyle name="Normal 2 11 2 20 4" xfId="28425" xr:uid="{0300488F-9C58-48B0-9364-7ACACE87E5FB}"/>
    <cellStyle name="Normal 2 11 2 21" xfId="816" xr:uid="{09946659-97FC-46B1-B4C7-72C2100232AD}"/>
    <cellStyle name="Normal 2 11 2 21 2" xfId="11115" xr:uid="{1A2CB59B-6CB5-4396-A9FE-B890190ABBE7}"/>
    <cellStyle name="Normal 2 11 2 21 3" xfId="5963" xr:uid="{6F8DA437-45E7-49BC-AD15-B6E5AB0BEECC}"/>
    <cellStyle name="Normal 2 11 2 21 4" xfId="28426" xr:uid="{434C2923-595F-4229-80EB-4AE205B27CBC}"/>
    <cellStyle name="Normal 2 11 2 22" xfId="551" xr:uid="{DC5D3704-F80F-4483-BB97-EF4D3C6C3236}"/>
    <cellStyle name="Normal 2 11 2 22 2" xfId="11116" xr:uid="{4A456D81-52BE-4620-BAF8-E61A1B51133D}"/>
    <cellStyle name="Normal 2 11 2 22 3" xfId="5964" xr:uid="{A3711040-286B-4DE1-9446-4798E985EEC9}"/>
    <cellStyle name="Normal 2 11 2 22 4" xfId="28427" xr:uid="{BFC2D022-B371-49E8-BED7-90C7A22CD7B3}"/>
    <cellStyle name="Normal 2 11 2 23" xfId="745" xr:uid="{30A1D45F-46D4-4676-9C17-50DADD76377A}"/>
    <cellStyle name="Normal 2 11 2 23 2" xfId="11117" xr:uid="{0BCF119C-A621-4C2F-93FC-9018596106DC}"/>
    <cellStyle name="Normal 2 11 2 23 3" xfId="5965" xr:uid="{A354F900-2291-4875-98C6-0F2211BDE46A}"/>
    <cellStyle name="Normal 2 11 2 23 4" xfId="28428" xr:uid="{EB9E9C0E-9F49-49F5-B0E6-061CF2A49058}"/>
    <cellStyle name="Normal 2 11 2 24" xfId="777" xr:uid="{D1A4B3D6-E4AA-4C42-AD6C-B21F5225A63C}"/>
    <cellStyle name="Normal 2 11 2 24 2" xfId="812" xr:uid="{AAEF601C-7408-4416-9DC5-88E0FCE68EAE}"/>
    <cellStyle name="Normal 2 11 2 24 2 2" xfId="11119" xr:uid="{92B709B4-07F1-4F37-907F-E0F588DDB5A2}"/>
    <cellStyle name="Normal 2 11 2 24 2 3" xfId="5967" xr:uid="{4CA3BBB1-5637-4E20-B32A-DF4C118E57AB}"/>
    <cellStyle name="Normal 2 11 2 24 2 4" xfId="28430" xr:uid="{83B8B37A-436B-4F62-BEC1-0CE425BDD52A}"/>
    <cellStyle name="Normal 2 11 2 24 3" xfId="392" xr:uid="{90A8EB07-E3B0-4494-BA99-DBFA8B0E681D}"/>
    <cellStyle name="Normal 2 11 2 24 3 2" xfId="11120" xr:uid="{33F418AB-6EF2-4E47-92B5-7DA935FB95C2}"/>
    <cellStyle name="Normal 2 11 2 24 3 3" xfId="5968" xr:uid="{5AC09AB5-2622-40AF-9CAE-B5DBEB0E9E90}"/>
    <cellStyle name="Normal 2 11 2 24 3 4" xfId="28431" xr:uid="{F9128755-F993-4BAD-A89B-533A7512F877}"/>
    <cellStyle name="Normal 2 11 2 24 4" xfId="11118" xr:uid="{FF1F830C-6532-46DD-9E4A-C3C7655F3F4A}"/>
    <cellStyle name="Normal 2 11 2 24 5" xfId="5966" xr:uid="{BCAB4D77-98E0-42C8-86D4-0D2B18FE3487}"/>
    <cellStyle name="Normal 2 11 2 24 6" xfId="28429" xr:uid="{19C207C7-7ACD-4174-A11C-0E18132822A7}"/>
    <cellStyle name="Normal 2 11 2 24_Ark1" xfId="16990" xr:uid="{B60CC40E-866A-4FE3-A8D0-D7805F920928}"/>
    <cellStyle name="Normal 2 11 2 25" xfId="756" xr:uid="{99799913-F611-4C23-92DF-A6308FB2EA89}"/>
    <cellStyle name="Normal 2 11 2 25 2" xfId="11121" xr:uid="{0AE998E5-295A-4AB7-9183-73862A2CA59C}"/>
    <cellStyle name="Normal 2 11 2 25 3" xfId="5969" xr:uid="{55B1649E-003D-4911-AA18-388C477EB0E3}"/>
    <cellStyle name="Normal 2 11 2 25 4" xfId="28432" xr:uid="{DE76C7B2-6C4A-419E-BB3E-4DD3B7EA233C}"/>
    <cellStyle name="Normal 2 11 2 26" xfId="697" xr:uid="{B1DF788A-4B6A-4203-82B9-95C2C73449BB}"/>
    <cellStyle name="Normal 2 11 2 26 2" xfId="11122" xr:uid="{62E5E292-7D8B-4380-BB1C-800B999B39D2}"/>
    <cellStyle name="Normal 2 11 2 26 3" xfId="5970" xr:uid="{47AB4833-7EB0-4891-9F7C-F5936CB313F7}"/>
    <cellStyle name="Normal 2 11 2 26 4" xfId="28433" xr:uid="{5A4E8B6C-8A9C-4C4C-A0C4-251ACC79E1DC}"/>
    <cellStyle name="Normal 2 11 2 27" xfId="11087" xr:uid="{D2C368FE-AC5C-4D79-B5D9-E69D061427E8}"/>
    <cellStyle name="Normal 2 11 2 28" xfId="5935" xr:uid="{BE3EE257-9EFC-4A96-A995-FA4F6622E982}"/>
    <cellStyle name="Normal 2 11 2 29" xfId="28398" xr:uid="{0BC6BB79-36AE-4F25-8FDB-53D4E468E143}"/>
    <cellStyle name="Normal 2 11 2 3" xfId="784" xr:uid="{F15CEC2B-216C-4A09-AD33-04694584CDDB}"/>
    <cellStyle name="Normal 2 11 2 3 2" xfId="11123" xr:uid="{A5FA4246-D247-4CD8-88BC-07966E14D5E9}"/>
    <cellStyle name="Normal 2 11 2 3 3" xfId="5971" xr:uid="{339A8FDF-0894-47C9-9F86-EC6838218001}"/>
    <cellStyle name="Normal 2 11 2 3 4" xfId="28434" xr:uid="{39A99062-287E-4982-AB88-F132D9F16264}"/>
    <cellStyle name="Normal 2 11 2 4" xfId="505" xr:uid="{52202720-5608-4770-8957-D1522FEBB195}"/>
    <cellStyle name="Normal 2 11 2 4 2" xfId="11124" xr:uid="{622B8990-8AE8-46BD-A325-2A8385BC7A99}"/>
    <cellStyle name="Normal 2 11 2 4 3" xfId="5972" xr:uid="{A304ED48-4812-49F6-B928-FA7D25216473}"/>
    <cellStyle name="Normal 2 11 2 4 4" xfId="28435" xr:uid="{2D5C7A3E-0D6A-4BB9-8A53-0B1AFB124EDF}"/>
    <cellStyle name="Normal 2 11 2 5" xfId="632" xr:uid="{F465B129-B129-493E-81B6-98441B70B3FE}"/>
    <cellStyle name="Normal 2 11 2 5 2" xfId="11125" xr:uid="{BC85F935-160D-466F-BD88-5115734492B6}"/>
    <cellStyle name="Normal 2 11 2 5 3" xfId="5973" xr:uid="{B53CCD78-6272-4574-AD38-F09C2FF8D53A}"/>
    <cellStyle name="Normal 2 11 2 5 4" xfId="28436" xr:uid="{41493FD0-1AEC-41E0-972C-9A1CF2AAA15A}"/>
    <cellStyle name="Normal 2 11 2 6" xfId="504" xr:uid="{40F9E776-FC2C-464A-909D-AE1AE5A751E7}"/>
    <cellStyle name="Normal 2 11 2 6 2" xfId="11126" xr:uid="{399971F7-9E2A-4CAD-BABC-C74C6350F771}"/>
    <cellStyle name="Normal 2 11 2 6 3" xfId="5974" xr:uid="{CD2F28E1-0C10-414A-AF63-B66451A6B793}"/>
    <cellStyle name="Normal 2 11 2 6 4" xfId="28437" xr:uid="{2199328F-11D1-45DC-ACBB-AEF9ED8D0475}"/>
    <cellStyle name="Normal 2 11 2 7" xfId="509" xr:uid="{42FA0335-B59B-4111-A6A9-CA7146D4D7F7}"/>
    <cellStyle name="Normal 2 11 2 7 2" xfId="11127" xr:uid="{6D8CDBE8-0E3E-480D-A10D-B513A303E555}"/>
    <cellStyle name="Normal 2 11 2 7 3" xfId="5975" xr:uid="{7514FF21-64E1-4160-A7B6-2D8DB1085E00}"/>
    <cellStyle name="Normal 2 11 2 7 4" xfId="28438" xr:uid="{2E526902-907A-40E2-95D7-310574526EEC}"/>
    <cellStyle name="Normal 2 11 2 8" xfId="804" xr:uid="{DA4B0E3D-6C17-4347-9C85-7338ADB37825}"/>
    <cellStyle name="Normal 2 11 2 8 2" xfId="11128" xr:uid="{EE9DDAE4-9271-4CD3-920A-D12F11369CB3}"/>
    <cellStyle name="Normal 2 11 2 8 3" xfId="5976" xr:uid="{F6DD06DE-08E7-4586-A556-3E703C0152A5}"/>
    <cellStyle name="Normal 2 11 2 8 4" xfId="28439" xr:uid="{D6B436A6-8FC6-4BBE-B246-942DB0636E5E}"/>
    <cellStyle name="Normal 2 11 2 9" xfId="596" xr:uid="{366C61D9-E8C6-47D7-B62E-DB379629FB22}"/>
    <cellStyle name="Normal 2 11 2 9 2" xfId="11129" xr:uid="{14608D96-E820-43AD-8EA1-B9D2A8F3151F}"/>
    <cellStyle name="Normal 2 11 2 9 3" xfId="5977" xr:uid="{4F7FCE22-B575-4BC9-AD39-03A6C34ACEB3}"/>
    <cellStyle name="Normal 2 11 2 9 4" xfId="28440" xr:uid="{634BD8CE-3CC0-43A9-89E7-91ED46AE270B}"/>
    <cellStyle name="Normal 2 11 2_Ark1" xfId="16991" xr:uid="{F10C35D6-3824-4DF6-A4D9-698EF07F832C}"/>
    <cellStyle name="Normal 2 11 20" xfId="762" xr:uid="{072A6612-A3ED-4388-B76D-0105BBFFB9CF}"/>
    <cellStyle name="Normal 2 11 20 2" xfId="11130" xr:uid="{C41F79DF-DFA4-408F-9A37-03406A10DD53}"/>
    <cellStyle name="Normal 2 11 20 3" xfId="5978" xr:uid="{445A9D67-2D78-44C1-B3AC-F0A521516358}"/>
    <cellStyle name="Normal 2 11 20 4" xfId="28441" xr:uid="{670AFC1D-9DF4-400A-A8B3-B5B9CD47044D}"/>
    <cellStyle name="Normal 2 11 21" xfId="439" xr:uid="{A2D3BCCD-64B7-4BB7-A647-E1FB4C1D15DF}"/>
    <cellStyle name="Normal 2 11 21 2" xfId="11131" xr:uid="{9EC89E72-0213-42BB-A4EF-508212437CA5}"/>
    <cellStyle name="Normal 2 11 21 3" xfId="5979" xr:uid="{F354F535-AD03-4E62-973D-A41BD7FA9CDD}"/>
    <cellStyle name="Normal 2 11 21 4" xfId="28442" xr:uid="{C184C61A-EC76-498C-B3CC-2F93D61C0566}"/>
    <cellStyle name="Normal 2 11 22" xfId="696" xr:uid="{39F20FCA-D8AC-46DD-B85C-8C7CA2F72A48}"/>
    <cellStyle name="Normal 2 11 22 2" xfId="11132" xr:uid="{FF6AA2B8-8B78-4B8F-8028-DCB3EA289FA6}"/>
    <cellStyle name="Normal 2 11 22 3" xfId="5980" xr:uid="{E78C6F2C-8C3D-46C3-815F-02A69116DC52}"/>
    <cellStyle name="Normal 2 11 22 4" xfId="28443" xr:uid="{18948F00-F275-4465-A676-7F3CE3D9D742}"/>
    <cellStyle name="Normal 2 11 23" xfId="528" xr:uid="{76DA0789-9A8A-4CC5-A14F-107F6D57E9AE}"/>
    <cellStyle name="Normal 2 11 23 2" xfId="11133" xr:uid="{875BA948-2866-4D8D-B1E9-F99329028ED8}"/>
    <cellStyle name="Normal 2 11 23 3" xfId="5981" xr:uid="{E71CD253-5FB5-4159-AE84-6A87FBD5BE00}"/>
    <cellStyle name="Normal 2 11 23 4" xfId="28444" xr:uid="{CA2C2EC0-0498-4F46-9FB8-0D0109737F37}"/>
    <cellStyle name="Normal 2 11 24" xfId="753" xr:uid="{EA7100ED-E0DD-4242-9E8F-7FC83202EC53}"/>
    <cellStyle name="Normal 2 11 24 2" xfId="11134" xr:uid="{D94C452F-1409-4714-9269-2AC3BF92FC56}"/>
    <cellStyle name="Normal 2 11 24 3" xfId="5982" xr:uid="{4C7D2050-DB83-4B79-835D-CEE9244D3C1A}"/>
    <cellStyle name="Normal 2 11 24 4" xfId="28445" xr:uid="{BD76EC86-F080-4192-BF9D-F6F76B2D54A4}"/>
    <cellStyle name="Normal 2 11 25" xfId="660" xr:uid="{C0EEA450-EE70-4AEE-AEF4-4C332679F360}"/>
    <cellStyle name="Normal 2 11 25 2" xfId="11135" xr:uid="{AA45FA49-0A47-4249-A780-42D831EB361F}"/>
    <cellStyle name="Normal 2 11 25 3" xfId="5983" xr:uid="{3A047514-8345-4012-A9EE-D51C856C162D}"/>
    <cellStyle name="Normal 2 11 25 4" xfId="28446" xr:uid="{750B897E-5982-4646-ABDD-2E95ECB77630}"/>
    <cellStyle name="Normal 2 11 26" xfId="768" xr:uid="{E6CD7BFD-8113-4CAA-93F5-4FE15849BF79}"/>
    <cellStyle name="Normal 2 11 26 2" xfId="754" xr:uid="{E130C617-49B9-439C-AC64-E72D8D48B017}"/>
    <cellStyle name="Normal 2 11 26 2 2" xfId="11137" xr:uid="{E29EAA4D-1B96-4F48-955E-53F7722B2784}"/>
    <cellStyle name="Normal 2 11 26 2 3" xfId="5985" xr:uid="{135BE5ED-3C7D-4CDC-8834-8974708B8591}"/>
    <cellStyle name="Normal 2 11 26 2 4" xfId="28448" xr:uid="{D9411AE2-5863-4347-B1FB-AED2C6D7ED19}"/>
    <cellStyle name="Normal 2 11 26 3" xfId="549" xr:uid="{EBE9FC6D-CD38-44B7-9832-E41EFC1B894E}"/>
    <cellStyle name="Normal 2 11 26 3 2" xfId="11138" xr:uid="{089E1E98-59C1-486E-9771-B54F1157C5A2}"/>
    <cellStyle name="Normal 2 11 26 3 3" xfId="5986" xr:uid="{263F517C-224E-4A1A-88AB-FE2BCB106961}"/>
    <cellStyle name="Normal 2 11 26 3 4" xfId="28449" xr:uid="{E30CBAE7-82B5-4523-88B3-F30E2AC9F615}"/>
    <cellStyle name="Normal 2 11 26 4" xfId="11136" xr:uid="{78311898-8C09-4697-901E-C552EDD1DCE8}"/>
    <cellStyle name="Normal 2 11 26 5" xfId="5984" xr:uid="{C8C5F304-FCAC-4DE0-8E47-719DA733CC78}"/>
    <cellStyle name="Normal 2 11 26 6" xfId="28447" xr:uid="{C7D0A2BB-1015-4355-89FF-201D00EF9A6A}"/>
    <cellStyle name="Normal 2 11 26_Ark1" xfId="16992" xr:uid="{7E101B15-A293-4460-82B5-D32886055B59}"/>
    <cellStyle name="Normal 2 11 27" xfId="691" xr:uid="{27BC6065-2C0F-4164-AB66-F5F0FC297675}"/>
    <cellStyle name="Normal 2 11 27 2" xfId="11139" xr:uid="{72C19ECD-CAA2-4215-A630-0E5D51D1AAF4}"/>
    <cellStyle name="Normal 2 11 27 3" xfId="5987" xr:uid="{D8FECBA3-8BA6-4B5D-81C7-16F9B156CAC1}"/>
    <cellStyle name="Normal 2 11 27 4" xfId="28450" xr:uid="{F652C259-FB79-4000-8CD9-9816155A5D26}"/>
    <cellStyle name="Normal 2 11 28" xfId="573" xr:uid="{B54C126E-B6ED-4CFF-BC3B-036E7C72724B}"/>
    <cellStyle name="Normal 2 11 28 2" xfId="11140" xr:uid="{E51B563F-FD28-41F9-B05D-F4C6BFF039B2}"/>
    <cellStyle name="Normal 2 11 28 3" xfId="5988" xr:uid="{D1155D97-788A-42E7-B897-BDB07CFC96DE}"/>
    <cellStyle name="Normal 2 11 28 4" xfId="28451" xr:uid="{0CDC2412-ECA6-489A-B051-508B86D6A5E4}"/>
    <cellStyle name="Normal 2 11 29" xfId="11076" xr:uid="{060B9FAD-C987-4446-B7B0-932D355E5E19}"/>
    <cellStyle name="Normal 2 11 3" xfId="772" xr:uid="{2B0DA0E9-EEF0-4E21-A1CE-FA4EBBC328D5}"/>
    <cellStyle name="Normal 2 11 3 10" xfId="11141" xr:uid="{D45BCD03-59BA-4504-9077-C8DB01191E27}"/>
    <cellStyle name="Normal 2 11 3 11" xfId="5989" xr:uid="{00A6E3A3-C8F1-4D99-9D31-43B0E2E389A9}"/>
    <cellStyle name="Normal 2 11 3 12" xfId="28452" xr:uid="{B815C543-F8F2-4433-AB57-B22044FCCDFE}"/>
    <cellStyle name="Normal 2 11 3 2" xfId="797" xr:uid="{CAB933D0-7C3E-4560-8520-0DEBF2EC2402}"/>
    <cellStyle name="Normal 2 11 3 2 10" xfId="5990" xr:uid="{CEFBD624-E5B4-48FD-BA10-EF226D487081}"/>
    <cellStyle name="Normal 2 11 3 2 11" xfId="28453" xr:uid="{A19CC2F1-DBE2-4317-926F-8EA9EC2D27B3}"/>
    <cellStyle name="Normal 2 11 3 2 2" xfId="794" xr:uid="{1C9624EB-B9D4-4C98-987A-9B736B5B8BEB}"/>
    <cellStyle name="Normal 2 11 3 2 2 2" xfId="11143" xr:uid="{10EFBFE3-34BF-4A5C-9223-EF37D04C7E10}"/>
    <cellStyle name="Normal 2 11 3 2 2 3" xfId="5991" xr:uid="{288EFA6B-DE1D-4799-B7CF-DA54C3718C11}"/>
    <cellStyle name="Normal 2 11 3 2 2 4" xfId="28454" xr:uid="{F7E8CD8E-B37F-450A-8613-8878562D4124}"/>
    <cellStyle name="Normal 2 11 3 2 3" xfId="686" xr:uid="{06C1457C-304F-4BFF-BC02-322FA968E7B0}"/>
    <cellStyle name="Normal 2 11 3 2 3 2" xfId="11144" xr:uid="{3157712E-C568-4A17-B46C-A579882FE881}"/>
    <cellStyle name="Normal 2 11 3 2 3 3" xfId="5992" xr:uid="{62CDCFEA-60AF-4565-94D7-5AF327767D9D}"/>
    <cellStyle name="Normal 2 11 3 2 3 4" xfId="28455" xr:uid="{242C40D9-D98D-41CD-9BD3-83D8D1F551AD}"/>
    <cellStyle name="Normal 2 11 3 2 4" xfId="855" xr:uid="{C2BA3E9D-0318-4113-AF7D-D8DD49674272}"/>
    <cellStyle name="Normal 2 11 3 2 4 2" xfId="11145" xr:uid="{352BAEF9-920A-479E-B31E-0200F69CD754}"/>
    <cellStyle name="Normal 2 11 3 2 4 3" xfId="5993" xr:uid="{46B1773E-CE48-42DA-89E7-65CE0D3A506D}"/>
    <cellStyle name="Normal 2 11 3 2 4 4" xfId="28456" xr:uid="{71974E2B-876F-4C20-93F9-203F80E5D58F}"/>
    <cellStyle name="Normal 2 11 3 2 5" xfId="856" xr:uid="{EDD27DBC-E84C-442C-B2C2-711E74FEECEF}"/>
    <cellStyle name="Normal 2 11 3 2 5 2" xfId="11146" xr:uid="{79F0742D-E0F5-4704-859F-0A8CC11F8C98}"/>
    <cellStyle name="Normal 2 11 3 2 5 3" xfId="5994" xr:uid="{898EEC00-107A-4956-A330-470BC377D954}"/>
    <cellStyle name="Normal 2 11 3 2 5 4" xfId="28457" xr:uid="{FC25DDA1-97BA-4F2B-9622-64F1488C40AB}"/>
    <cellStyle name="Normal 2 11 3 2 6" xfId="857" xr:uid="{3B5006D4-8D37-41EA-A975-BBA1895EDB87}"/>
    <cellStyle name="Normal 2 11 3 2 6 2" xfId="11147" xr:uid="{BFC32D13-95E8-4F97-900D-356133F653F7}"/>
    <cellStyle name="Normal 2 11 3 2 6 3" xfId="5995" xr:uid="{A359186A-00F6-42F8-A514-BA93D024F007}"/>
    <cellStyle name="Normal 2 11 3 2 6 4" xfId="28458" xr:uid="{AB8B9B48-4AA0-4DE5-8D1F-F1EAD99E9C8E}"/>
    <cellStyle name="Normal 2 11 3 2 7" xfId="858" xr:uid="{EC9B8BB2-0D69-446C-897B-9215B35AF5A8}"/>
    <cellStyle name="Normal 2 11 3 2 7 2" xfId="11148" xr:uid="{A2E08D24-BAEF-471F-B395-B8C363B15F30}"/>
    <cellStyle name="Normal 2 11 3 2 7 3" xfId="5996" xr:uid="{5A7DABAE-74BB-412D-B47B-EA9AB238CCAF}"/>
    <cellStyle name="Normal 2 11 3 2 7 4" xfId="28459" xr:uid="{D48F51C5-2F41-4FC3-A2AB-CC6279B990BF}"/>
    <cellStyle name="Normal 2 11 3 2 8" xfId="859" xr:uid="{F23B5239-9775-4149-B2E9-EB278564B19E}"/>
    <cellStyle name="Normal 2 11 3 2 8 2" xfId="11149" xr:uid="{88AAA092-A174-4C2F-B107-D1DD64BD6B29}"/>
    <cellStyle name="Normal 2 11 3 2 8 3" xfId="5997" xr:uid="{A4414FCE-D392-4657-9C31-B34909A0D2EB}"/>
    <cellStyle name="Normal 2 11 3 2 8 4" xfId="28460" xr:uid="{17A96BCA-C0F9-4A64-8952-C4B374BBDD8B}"/>
    <cellStyle name="Normal 2 11 3 2 9" xfId="11142" xr:uid="{672E55DF-455A-41C8-BD4E-54A93A53A348}"/>
    <cellStyle name="Normal 2 11 3 2_Ark1" xfId="16993" xr:uid="{52294102-42B0-4C95-9476-6DA4EE0DF900}"/>
    <cellStyle name="Normal 2 11 3 3" xfId="860" xr:uid="{B88DC029-31EF-4CE0-AEFA-5753601AA8EC}"/>
    <cellStyle name="Normal 2 11 3 3 2" xfId="11150" xr:uid="{DA38069E-A4BE-4A0E-9FD1-5F92BF7ECFC8}"/>
    <cellStyle name="Normal 2 11 3 3 3" xfId="5998" xr:uid="{AF78824E-B602-4D3F-96A2-2A62606CCFDE}"/>
    <cellStyle name="Normal 2 11 3 3 4" xfId="28461" xr:uid="{369DCD21-2A52-4DAA-A42D-FF924FC02415}"/>
    <cellStyle name="Normal 2 11 3 4" xfId="861" xr:uid="{E4F30E5F-9DA6-4FA9-960F-F337561F503D}"/>
    <cellStyle name="Normal 2 11 3 4 2" xfId="11151" xr:uid="{5A952025-4E68-432D-B9ED-A413851E9AE5}"/>
    <cellStyle name="Normal 2 11 3 4 3" xfId="5999" xr:uid="{96CA069B-1F0A-4604-A721-4CBFDE04B48D}"/>
    <cellStyle name="Normal 2 11 3 4 4" xfId="28462" xr:uid="{F4D05711-994E-4988-BA45-072C3E3474B7}"/>
    <cellStyle name="Normal 2 11 3 5" xfId="862" xr:uid="{109428F6-43F1-45AC-B02E-B272E3BAF77D}"/>
    <cellStyle name="Normal 2 11 3 5 2" xfId="11152" xr:uid="{E1465BE2-87A3-451B-A4F1-819B5219DD26}"/>
    <cellStyle name="Normal 2 11 3 5 3" xfId="6000" xr:uid="{5FE8EE02-CA14-4EA0-B64B-4DAB7E84BF54}"/>
    <cellStyle name="Normal 2 11 3 5 4" xfId="28463" xr:uid="{FFBDED71-6FE0-4FFB-BD83-FA0C3B00850F}"/>
    <cellStyle name="Normal 2 11 3 6" xfId="863" xr:uid="{D4AA43C5-3B2E-41A0-9CDC-45FBFAC3B637}"/>
    <cellStyle name="Normal 2 11 3 6 2" xfId="11153" xr:uid="{3F8C8321-8A07-4C8B-A452-2E8A8A9AE2AD}"/>
    <cellStyle name="Normal 2 11 3 6 3" xfId="6001" xr:uid="{84355663-C707-4990-BB36-72AC026584C8}"/>
    <cellStyle name="Normal 2 11 3 6 4" xfId="28464" xr:uid="{1B3182C5-EEED-4BFA-A3E8-38008D8F2CF0}"/>
    <cellStyle name="Normal 2 11 3 7" xfId="864" xr:uid="{524A6182-07C7-4256-9E08-3AEC2C78998C}"/>
    <cellStyle name="Normal 2 11 3 7 2" xfId="11154" xr:uid="{69D457D8-C7CE-4B33-9A8C-6AB56F9AAB59}"/>
    <cellStyle name="Normal 2 11 3 7 3" xfId="6002" xr:uid="{0D09B5BA-11CA-4917-A25A-32813FB30883}"/>
    <cellStyle name="Normal 2 11 3 7 4" xfId="28465" xr:uid="{D4E5419C-E7BD-41F0-8B8D-C1D19D8D2957}"/>
    <cellStyle name="Normal 2 11 3 8" xfId="865" xr:uid="{635A4BE7-8B19-4CE6-A78C-649D33A21089}"/>
    <cellStyle name="Normal 2 11 3 8 2" xfId="11155" xr:uid="{062D8B18-3042-4B4E-96F7-DB4B09847BB4}"/>
    <cellStyle name="Normal 2 11 3 8 3" xfId="6003" xr:uid="{A6398D75-B339-4C87-AA9F-1244E2E8A9BD}"/>
    <cellStyle name="Normal 2 11 3 8 4" xfId="28466" xr:uid="{7A1A8DF4-F357-44C6-B0EC-AC81DB8FA0A8}"/>
    <cellStyle name="Normal 2 11 3 9" xfId="866" xr:uid="{8AAEC71A-C744-4A31-A689-3043919EDF5C}"/>
    <cellStyle name="Normal 2 11 3 9 2" xfId="11156" xr:uid="{EB13E5F2-5807-45B1-914B-929867250B98}"/>
    <cellStyle name="Normal 2 11 3 9 3" xfId="6004" xr:uid="{71E397E9-19AC-4D2C-90A9-757D668963E1}"/>
    <cellStyle name="Normal 2 11 3 9 4" xfId="28467" xr:uid="{E0A03994-C7E9-46E0-833B-142EEDBA88E7}"/>
    <cellStyle name="Normal 2 11 3_Ark1" xfId="16994" xr:uid="{2DE5FE4C-474F-4690-B7C7-75354302EF79}"/>
    <cellStyle name="Normal 2 11 30" xfId="5924" xr:uid="{4BCBFA63-8387-4A51-A705-938E41191DA9}"/>
    <cellStyle name="Normal 2 11 31" xfId="28387" xr:uid="{ED28DA3B-D757-48A9-9792-862EBE9F2A16}"/>
    <cellStyle name="Normal 2 11 4" xfId="867" xr:uid="{009CBBC1-E5D8-4BC1-A549-33E0C23F2F02}"/>
    <cellStyle name="Normal 2 11 4 2" xfId="11157" xr:uid="{D4FFC863-145E-4FDD-A319-0693304827A0}"/>
    <cellStyle name="Normal 2 11 4 3" xfId="6005" xr:uid="{B88AC3D1-1C29-4578-89D3-0777123399D6}"/>
    <cellStyle name="Normal 2 11 4 4" xfId="28468" xr:uid="{32500B58-48B5-4DA6-840F-4FCA0867E5B9}"/>
    <cellStyle name="Normal 2 11 5" xfId="868" xr:uid="{8C595E29-0521-45C0-B38E-B4D912E383A3}"/>
    <cellStyle name="Normal 2 11 5 2" xfId="11158" xr:uid="{D1940091-0042-4A04-A4D2-97A266D2DE8A}"/>
    <cellStyle name="Normal 2 11 5 3" xfId="6006" xr:uid="{AEF21005-9187-4257-810F-A80F3FF3B5BC}"/>
    <cellStyle name="Normal 2 11 5 4" xfId="28469" xr:uid="{EE7B9DE3-03D3-4549-B634-45AC8ABD12BE}"/>
    <cellStyle name="Normal 2 11 6" xfId="869" xr:uid="{86A77C4D-0371-4095-9D40-022BB9F2AEF4}"/>
    <cellStyle name="Normal 2 11 6 2" xfId="11159" xr:uid="{B27AA911-F828-4589-A1D1-C40B8FA5E9F0}"/>
    <cellStyle name="Normal 2 11 6 3" xfId="6007" xr:uid="{CE89F9CC-2923-4FCF-87C4-9BBDD5062FA2}"/>
    <cellStyle name="Normal 2 11 6 4" xfId="28470" xr:uid="{810A11B0-C659-48FB-8484-04A5BDC9A537}"/>
    <cellStyle name="Normal 2 11 7" xfId="870" xr:uid="{C7BAF71E-E038-43B2-B3A9-5D87AD36F2CD}"/>
    <cellStyle name="Normal 2 11 7 2" xfId="11160" xr:uid="{7903C695-5137-47F8-A45B-07C96DEEC1B6}"/>
    <cellStyle name="Normal 2 11 7 3" xfId="6008" xr:uid="{C04C8571-3382-4D6A-84FC-BAD632D3666C}"/>
    <cellStyle name="Normal 2 11 7 4" xfId="28471" xr:uid="{3BC5B781-D7F4-4160-939C-C825FB7335F6}"/>
    <cellStyle name="Normal 2 11 8" xfId="871" xr:uid="{312245B9-F4D8-4606-BC8D-31736E0B35D1}"/>
    <cellStyle name="Normal 2 11 8 2" xfId="11161" xr:uid="{1C48DE66-91A1-439B-9727-E0761CE8DC62}"/>
    <cellStyle name="Normal 2 11 8 3" xfId="6009" xr:uid="{CC006F9B-56DB-49EE-B697-65C7AF1C7E55}"/>
    <cellStyle name="Normal 2 11 8 4" xfId="28472" xr:uid="{DDE587FE-B7C1-43F9-A305-8CBFCA46B06D}"/>
    <cellStyle name="Normal 2 11 9" xfId="872" xr:uid="{93A77915-1DB0-4532-BEA1-F3CF2315D617}"/>
    <cellStyle name="Normal 2 11 9 2" xfId="11162" xr:uid="{3429480D-D301-4F81-9F25-E2AB693C2A0A}"/>
    <cellStyle name="Normal 2 11 9 3" xfId="6010" xr:uid="{A85FB401-41E3-4C3A-888B-7581D2EF9A2F}"/>
    <cellStyle name="Normal 2 11 9 4" xfId="28473" xr:uid="{F646AAA4-DCB8-4F06-B0EC-A197F0E7195D}"/>
    <cellStyle name="Normal 2 11_Ark1" xfId="16995" xr:uid="{6D922878-4964-469F-AED4-EFDC2DAA713B}"/>
    <cellStyle name="Normal 2 12" xfId="873" xr:uid="{F9D67633-5FD4-4460-8067-27385661785D}"/>
    <cellStyle name="Normal 2 12 10" xfId="874" xr:uid="{66A67617-E024-4401-ACAE-1F88559BADAB}"/>
    <cellStyle name="Normal 2 12 10 2" xfId="11164" xr:uid="{D39BD3A0-B560-4EE1-B71B-285C12070641}"/>
    <cellStyle name="Normal 2 12 10 3" xfId="6012" xr:uid="{12FB9A7F-829A-49D3-BDED-FA4F4856F2CE}"/>
    <cellStyle name="Normal 2 12 10 4" xfId="28475" xr:uid="{EC6B2E44-FD40-4E22-BDA3-E137B97D7407}"/>
    <cellStyle name="Normal 2 12 11" xfId="875" xr:uid="{6CC28BD2-A70B-4E82-A212-FB09E97565D8}"/>
    <cellStyle name="Normal 2 12 11 2" xfId="11165" xr:uid="{ADF4213F-39BA-405B-8F4A-1DADAB1AB0CF}"/>
    <cellStyle name="Normal 2 12 11 3" xfId="6013" xr:uid="{BF2812C7-0694-4175-ADE6-E8E5C144F87A}"/>
    <cellStyle name="Normal 2 12 11 4" xfId="28476" xr:uid="{4407BDB8-09EE-46F8-A836-893797C1CD68}"/>
    <cellStyle name="Normal 2 12 12" xfId="876" xr:uid="{D39BC3B1-74FF-485B-8768-9ED352821450}"/>
    <cellStyle name="Normal 2 12 12 2" xfId="11166" xr:uid="{F55DA877-5971-4B6A-999F-B06D61162FD7}"/>
    <cellStyle name="Normal 2 12 12 3" xfId="6014" xr:uid="{521EE34D-5BE7-4C2A-BE14-14CF417EF7C7}"/>
    <cellStyle name="Normal 2 12 12 4" xfId="28477" xr:uid="{E5145CA6-4730-42FF-A863-77086EC64A3A}"/>
    <cellStyle name="Normal 2 12 13" xfId="877" xr:uid="{66D6AD3B-801D-448D-8D61-8D3EF3DEE4E0}"/>
    <cellStyle name="Normal 2 12 13 2" xfId="11167" xr:uid="{99EA8AE9-DE80-4257-BC05-C8ABB3DD5F7D}"/>
    <cellStyle name="Normal 2 12 13 3" xfId="6015" xr:uid="{4B6A78E0-76A1-406F-B40D-D8941BC31D73}"/>
    <cellStyle name="Normal 2 12 13 4" xfId="28478" xr:uid="{232C516D-5EA7-46B0-B971-243F04E390B4}"/>
    <cellStyle name="Normal 2 12 14" xfId="878" xr:uid="{E8C01BB4-3BFA-4760-BC88-2F8EE0503C2D}"/>
    <cellStyle name="Normal 2 12 14 2" xfId="11168" xr:uid="{43BEA5B0-B920-46C3-A72A-357C429AED77}"/>
    <cellStyle name="Normal 2 12 14 3" xfId="6016" xr:uid="{0082B09C-DEB1-4D01-A1EE-BD50FD53D87E}"/>
    <cellStyle name="Normal 2 12 14 4" xfId="28479" xr:uid="{39EE1333-AD86-4AFA-8953-45D5BB478E08}"/>
    <cellStyle name="Normal 2 12 15" xfId="879" xr:uid="{94A1706F-BDFB-440D-85C7-5DD0ABB1C353}"/>
    <cellStyle name="Normal 2 12 15 2" xfId="11169" xr:uid="{1EF288CC-E92D-44AA-B6B1-E4AAC52A27D1}"/>
    <cellStyle name="Normal 2 12 15 3" xfId="6017" xr:uid="{E4544CE8-6629-4E83-A2F8-06B475385226}"/>
    <cellStyle name="Normal 2 12 15 4" xfId="28480" xr:uid="{F2E6E597-9862-4CF8-BBEA-CBC40A08134A}"/>
    <cellStyle name="Normal 2 12 16" xfId="880" xr:uid="{985EC8B8-B6D5-4A19-A2CC-6A95C01A47B1}"/>
    <cellStyle name="Normal 2 12 16 2" xfId="11170" xr:uid="{C061BF2C-C705-481F-9919-41E16FB7E8AA}"/>
    <cellStyle name="Normal 2 12 16 3" xfId="6018" xr:uid="{FE93F048-4F55-43FD-B46C-29EF5E387A6B}"/>
    <cellStyle name="Normal 2 12 16 4" xfId="28481" xr:uid="{A1795F4B-05AE-4151-93CF-77CEC9741537}"/>
    <cellStyle name="Normal 2 12 17" xfId="881" xr:uid="{24168B8C-7D05-44F1-A6AD-A3714EA4C8A9}"/>
    <cellStyle name="Normal 2 12 17 2" xfId="11171" xr:uid="{0094659D-E362-4A34-89B4-CC0A0376975D}"/>
    <cellStyle name="Normal 2 12 17 3" xfId="6019" xr:uid="{B78715DB-546C-40C9-B139-C376070DAE1C}"/>
    <cellStyle name="Normal 2 12 17 4" xfId="28482" xr:uid="{7F769F2E-2771-4252-9EBB-8B7433CF2D9A}"/>
    <cellStyle name="Normal 2 12 18" xfId="882" xr:uid="{FAE87563-0F86-4C99-A7B2-04B0FA2267F4}"/>
    <cellStyle name="Normal 2 12 18 2" xfId="11172" xr:uid="{026E49FF-B1CB-4C9E-98BB-F5464DC72829}"/>
    <cellStyle name="Normal 2 12 18 3" xfId="6020" xr:uid="{E96E4ECD-4E98-47EF-9FB4-33A5529D049C}"/>
    <cellStyle name="Normal 2 12 18 4" xfId="28483" xr:uid="{6DBE6B29-A9BA-437F-AD21-0715643B8F31}"/>
    <cellStyle name="Normal 2 12 19" xfId="883" xr:uid="{EDEB8EC5-4D5D-4147-AC1F-37F4D3CA9ED5}"/>
    <cellStyle name="Normal 2 12 19 2" xfId="11173" xr:uid="{E45A944F-71BF-474D-A89C-B0F30D6F18CA}"/>
    <cellStyle name="Normal 2 12 19 3" xfId="6021" xr:uid="{A7A83796-C8D3-4E5F-9C8E-67EB13472F21}"/>
    <cellStyle name="Normal 2 12 19 4" xfId="28484" xr:uid="{7724983E-B37E-43C3-887C-B22266381406}"/>
    <cellStyle name="Normal 2 12 2" xfId="884" xr:uid="{E45EBF89-FE2D-4031-9793-CCFDBE0740B1}"/>
    <cellStyle name="Normal 2 12 2 10" xfId="885" xr:uid="{45F27B32-7482-43BD-93CF-DDABC08A5F0A}"/>
    <cellStyle name="Normal 2 12 2 10 2" xfId="11175" xr:uid="{EEA3D899-D359-40BB-8181-9325C54BADC6}"/>
    <cellStyle name="Normal 2 12 2 10 3" xfId="6023" xr:uid="{EF2C3E64-668C-40C8-9C96-563EA1755D28}"/>
    <cellStyle name="Normal 2 12 2 10 4" xfId="28486" xr:uid="{E3E2E88B-8149-41D6-8F6B-D5FC04520E3D}"/>
    <cellStyle name="Normal 2 12 2 11" xfId="886" xr:uid="{7834FBA7-2441-49CB-A399-3FEBF956686F}"/>
    <cellStyle name="Normal 2 12 2 11 2" xfId="11176" xr:uid="{CE4AA605-1994-4A70-9535-2DBFD811A2E4}"/>
    <cellStyle name="Normal 2 12 2 11 3" xfId="6024" xr:uid="{062E5F5C-AEF5-4381-80DA-A5B529429494}"/>
    <cellStyle name="Normal 2 12 2 11 4" xfId="28487" xr:uid="{882DD067-D09C-4E93-8522-9688C713A468}"/>
    <cellStyle name="Normal 2 12 2 12" xfId="887" xr:uid="{8F4DD85D-37A6-404D-8159-E95574D5385B}"/>
    <cellStyle name="Normal 2 12 2 12 2" xfId="11177" xr:uid="{4622B6C5-F6EF-4C9A-A67E-607E2F6D20FF}"/>
    <cellStyle name="Normal 2 12 2 12 3" xfId="6025" xr:uid="{2D79AE45-CFA4-49D0-9B36-4BA1E2D7C748}"/>
    <cellStyle name="Normal 2 12 2 12 4" xfId="28488" xr:uid="{73B7E9A8-BD08-4E47-9162-F2F67E05A800}"/>
    <cellStyle name="Normal 2 12 2 13" xfId="888" xr:uid="{48719E69-272F-45BF-B17C-7739DFB8841D}"/>
    <cellStyle name="Normal 2 12 2 13 2" xfId="11178" xr:uid="{1C026457-B50A-4D50-9FF4-AF1CC2314BAA}"/>
    <cellStyle name="Normal 2 12 2 13 3" xfId="6026" xr:uid="{7DF6066E-C979-4805-979A-B1C7631A7D37}"/>
    <cellStyle name="Normal 2 12 2 13 4" xfId="28489" xr:uid="{99C557CC-7766-42F0-B817-8482A798A44B}"/>
    <cellStyle name="Normal 2 12 2 14" xfId="889" xr:uid="{F8A2D7EA-5FEC-45DE-9E72-EB149B13A58F}"/>
    <cellStyle name="Normal 2 12 2 14 2" xfId="11179" xr:uid="{F5A11FDF-CE6A-47A8-8F1D-C9C69512D314}"/>
    <cellStyle name="Normal 2 12 2 14 3" xfId="6027" xr:uid="{9C8D5EB2-3B5D-467B-B669-72DF85A6C226}"/>
    <cellStyle name="Normal 2 12 2 14 4" xfId="28490" xr:uid="{B7307EFB-6598-45F9-B6A7-AFAD9F8F7D80}"/>
    <cellStyle name="Normal 2 12 2 15" xfId="890" xr:uid="{A2BFB210-0028-41D1-8158-3A76A7FACE78}"/>
    <cellStyle name="Normal 2 12 2 15 2" xfId="11180" xr:uid="{98C1BD0D-A3FA-4F32-928E-3EFDA9175650}"/>
    <cellStyle name="Normal 2 12 2 15 3" xfId="6028" xr:uid="{360F88C0-69C7-46D9-8349-69D9A36E4D6A}"/>
    <cellStyle name="Normal 2 12 2 15 4" xfId="28491" xr:uid="{2BADE8AF-14D3-4677-A059-96A5DE9E03E3}"/>
    <cellStyle name="Normal 2 12 2 16" xfId="891" xr:uid="{7DBEC119-5953-44B6-BF68-48BAC121FB80}"/>
    <cellStyle name="Normal 2 12 2 16 2" xfId="11181" xr:uid="{F57C4DD1-A380-4FF6-96BC-16CFF401AD70}"/>
    <cellStyle name="Normal 2 12 2 16 3" xfId="6029" xr:uid="{D579B88F-718A-48D2-9FFC-0DFE03C30137}"/>
    <cellStyle name="Normal 2 12 2 16 4" xfId="28492" xr:uid="{178D3838-E5C1-4305-97C5-53B421BE57A5}"/>
    <cellStyle name="Normal 2 12 2 17" xfId="892" xr:uid="{940CE7BC-5685-4759-BFDF-5BD0F817F1C4}"/>
    <cellStyle name="Normal 2 12 2 17 2" xfId="11182" xr:uid="{B5828865-D26A-4DC3-BD23-80937A5DC4A4}"/>
    <cellStyle name="Normal 2 12 2 17 3" xfId="6030" xr:uid="{FE476145-DA37-45A1-8666-FE83EF6F941A}"/>
    <cellStyle name="Normal 2 12 2 17 4" xfId="28493" xr:uid="{A620B95F-EF15-4D3D-A707-ACD129107BAB}"/>
    <cellStyle name="Normal 2 12 2 18" xfId="893" xr:uid="{C9E4BBA6-5D46-4ABE-BCCB-948FB645BA32}"/>
    <cellStyle name="Normal 2 12 2 18 2" xfId="11183" xr:uid="{DA0AE21C-1310-4720-806E-4E1110ED7DF3}"/>
    <cellStyle name="Normal 2 12 2 18 3" xfId="6031" xr:uid="{710030D3-DB88-4058-9B90-FB1940780A1E}"/>
    <cellStyle name="Normal 2 12 2 18 4" xfId="28494" xr:uid="{F93E7C23-7AE3-4D0B-8F10-E998FDEE2BA5}"/>
    <cellStyle name="Normal 2 12 2 19" xfId="894" xr:uid="{57E47571-C291-445F-B5DB-520420FC9910}"/>
    <cellStyle name="Normal 2 12 2 19 2" xfId="11184" xr:uid="{2CE28F72-F19A-41BD-96BD-7E3406C30D6F}"/>
    <cellStyle name="Normal 2 12 2 19 3" xfId="6032" xr:uid="{EA4DDB3B-0AF7-4CB5-BAA0-898BC7740D13}"/>
    <cellStyle name="Normal 2 12 2 19 4" xfId="28495" xr:uid="{448642D9-FCBA-4A30-B17B-213118A7CA69}"/>
    <cellStyle name="Normal 2 12 2 2" xfId="895" xr:uid="{2EDB0510-94CB-4551-8E61-EAE920DAEF0D}"/>
    <cellStyle name="Normal 2 12 2 2 10" xfId="11185" xr:uid="{B1AF04B3-DC50-4093-AC01-682D7C5609CA}"/>
    <cellStyle name="Normal 2 12 2 2 11" xfId="6033" xr:uid="{E78F4609-1BD8-4C03-A972-94B262CEC740}"/>
    <cellStyle name="Normal 2 12 2 2 12" xfId="28496" xr:uid="{827087C8-7806-45B4-9B20-F60967F8A3F2}"/>
    <cellStyle name="Normal 2 12 2 2 2" xfId="896" xr:uid="{F605E206-D4E3-4D1B-AABE-596B5F700333}"/>
    <cellStyle name="Normal 2 12 2 2 2 10" xfId="6034" xr:uid="{A5CD279C-D004-4B9D-B637-6B8758040195}"/>
    <cellStyle name="Normal 2 12 2 2 2 11" xfId="28497" xr:uid="{2B134293-78C1-464F-8FDB-AB5FF27F64A5}"/>
    <cellStyle name="Normal 2 12 2 2 2 2" xfId="897" xr:uid="{9546CF75-5EC0-4E58-8055-351811181D16}"/>
    <cellStyle name="Normal 2 12 2 2 2 2 2" xfId="11187" xr:uid="{5A7ED46F-E574-4D01-B97E-B267CE4664E5}"/>
    <cellStyle name="Normal 2 12 2 2 2 2 3" xfId="6035" xr:uid="{AA80D8BD-DB2D-4478-8C13-E6E0A12C5A5D}"/>
    <cellStyle name="Normal 2 12 2 2 2 2 4" xfId="28498" xr:uid="{F014BDCD-1967-4A9A-B166-042EBFBE9116}"/>
    <cellStyle name="Normal 2 12 2 2 2 3" xfId="898" xr:uid="{BF159BD5-9460-428E-8022-A4DCB49DAF53}"/>
    <cellStyle name="Normal 2 12 2 2 2 3 2" xfId="11188" xr:uid="{AC92ECB2-C3AE-4B8D-8DD5-B851C44E6A80}"/>
    <cellStyle name="Normal 2 12 2 2 2 3 3" xfId="6036" xr:uid="{2C57187A-3360-4C5D-803B-A4B92E6E82BC}"/>
    <cellStyle name="Normal 2 12 2 2 2 3 4" xfId="28499" xr:uid="{E27B5C2C-3B61-4DDF-9458-30F02A8B9A33}"/>
    <cellStyle name="Normal 2 12 2 2 2 4" xfId="899" xr:uid="{FB88A29F-2B12-4AE5-9F18-8EE186935E3B}"/>
    <cellStyle name="Normal 2 12 2 2 2 4 2" xfId="11189" xr:uid="{4A032F3D-A7E0-40A9-9B61-933692F40319}"/>
    <cellStyle name="Normal 2 12 2 2 2 4 3" xfId="6037" xr:uid="{404322F3-E82A-4C15-B2BB-1A27F9708C0B}"/>
    <cellStyle name="Normal 2 12 2 2 2 4 4" xfId="28500" xr:uid="{6B5FA545-3F21-47B0-9494-4F80E610AC1A}"/>
    <cellStyle name="Normal 2 12 2 2 2 5" xfId="900" xr:uid="{0FF502A0-BCF7-4E5B-BDAA-6222A89F1062}"/>
    <cellStyle name="Normal 2 12 2 2 2 5 2" xfId="11190" xr:uid="{44C5B89B-820A-4B11-A2E2-48FC7F250242}"/>
    <cellStyle name="Normal 2 12 2 2 2 5 3" xfId="6038" xr:uid="{87FDA3F8-32F9-4CA0-87E3-78F38652AB69}"/>
    <cellStyle name="Normal 2 12 2 2 2 5 4" xfId="28501" xr:uid="{6271C81C-C65F-4ACD-AF7A-A2049BC9B86D}"/>
    <cellStyle name="Normal 2 12 2 2 2 6" xfId="901" xr:uid="{3D35C40F-6CAD-4E3E-8839-28DCA71F8EE1}"/>
    <cellStyle name="Normal 2 12 2 2 2 6 2" xfId="11191" xr:uid="{DDA4E591-0F21-4795-BB80-CAA6AB5347B0}"/>
    <cellStyle name="Normal 2 12 2 2 2 6 3" xfId="6039" xr:uid="{E8A0D9B0-B7D5-4154-91A4-3DD18F0492D7}"/>
    <cellStyle name="Normal 2 12 2 2 2 6 4" xfId="28502" xr:uid="{95AFFFA3-A8F6-4774-A5F0-E9C5A11E636C}"/>
    <cellStyle name="Normal 2 12 2 2 2 7" xfId="902" xr:uid="{755E73C9-FDD6-4357-B787-D22BA10D0090}"/>
    <cellStyle name="Normal 2 12 2 2 2 7 2" xfId="11192" xr:uid="{4BD43C53-5E9B-4DE5-9959-F88A7CA3357C}"/>
    <cellStyle name="Normal 2 12 2 2 2 7 3" xfId="6040" xr:uid="{13D40C95-68DF-44BA-9330-8C458C727B60}"/>
    <cellStyle name="Normal 2 12 2 2 2 7 4" xfId="28503" xr:uid="{D3E956E0-FF00-4776-BAB4-ECF357BA0F20}"/>
    <cellStyle name="Normal 2 12 2 2 2 8" xfId="903" xr:uid="{81EE5792-3303-4D37-969B-6BA5E6190C19}"/>
    <cellStyle name="Normal 2 12 2 2 2 8 2" xfId="11193" xr:uid="{D6E8390D-41FC-471F-831E-FC2A4F13E4C6}"/>
    <cellStyle name="Normal 2 12 2 2 2 8 3" xfId="6041" xr:uid="{69FB02BE-BD3C-4776-B1D7-19490C59E0F8}"/>
    <cellStyle name="Normal 2 12 2 2 2 8 4" xfId="28504" xr:uid="{DB7BA980-2848-416D-A451-B3CBD3ACD4F5}"/>
    <cellStyle name="Normal 2 12 2 2 2 9" xfId="11186" xr:uid="{D556965A-5C49-4EBA-A0DA-99CE2E470D77}"/>
    <cellStyle name="Normal 2 12 2 2 2_Ark1" xfId="16996" xr:uid="{EDE5D221-FA10-4307-8956-22C1358895FD}"/>
    <cellStyle name="Normal 2 12 2 2 3" xfId="904" xr:uid="{22B6D7D0-6DD7-4DD4-88A6-C86D063B246C}"/>
    <cellStyle name="Normal 2 12 2 2 3 2" xfId="11194" xr:uid="{8FA60B0D-C9FA-44FE-A464-C0BCEBAA5413}"/>
    <cellStyle name="Normal 2 12 2 2 3 3" xfId="6042" xr:uid="{9E96453C-7A8A-4BC3-ABF5-CC67DFE934E8}"/>
    <cellStyle name="Normal 2 12 2 2 3 4" xfId="28505" xr:uid="{3EA5EE10-E86D-448D-A8CB-59220DE16312}"/>
    <cellStyle name="Normal 2 12 2 2 4" xfId="905" xr:uid="{DDC0DEC7-802E-4674-B655-D44068291940}"/>
    <cellStyle name="Normal 2 12 2 2 4 2" xfId="11195" xr:uid="{99297E3A-2E82-450F-8AE0-3FA4002E89EC}"/>
    <cellStyle name="Normal 2 12 2 2 4 3" xfId="6043" xr:uid="{DDE17C2E-73C3-41FB-A2BC-3EB5D4269BED}"/>
    <cellStyle name="Normal 2 12 2 2 4 4" xfId="28506" xr:uid="{EE32D1E9-95AA-40AE-9560-43FD935D74C5}"/>
    <cellStyle name="Normal 2 12 2 2 5" xfId="906" xr:uid="{FE156C47-8EA2-4BF9-916A-5D98A505027A}"/>
    <cellStyle name="Normal 2 12 2 2 5 2" xfId="11196" xr:uid="{68E8BC37-CD77-47E7-B0D0-C9CE105687FF}"/>
    <cellStyle name="Normal 2 12 2 2 5 3" xfId="6044" xr:uid="{6C1F4F7E-2364-422D-B743-793EB839B219}"/>
    <cellStyle name="Normal 2 12 2 2 5 4" xfId="28507" xr:uid="{B8D3985D-36F7-4B46-A057-885A19A513EC}"/>
    <cellStyle name="Normal 2 12 2 2 6" xfId="907" xr:uid="{9ABE1367-5C3C-4A9E-BB10-DC519EAFC7CE}"/>
    <cellStyle name="Normal 2 12 2 2 6 2" xfId="11197" xr:uid="{F7752692-E21C-46F6-A5F6-6CFDC07705A2}"/>
    <cellStyle name="Normal 2 12 2 2 6 3" xfId="6045" xr:uid="{D57745B6-7AE2-4C45-B9BA-6EFAB7C70511}"/>
    <cellStyle name="Normal 2 12 2 2 6 4" xfId="28508" xr:uid="{2415822C-C7E5-41D4-B1A1-F96ECC1F4CEC}"/>
    <cellStyle name="Normal 2 12 2 2 7" xfId="908" xr:uid="{2BA2388E-C339-4998-8754-4E6A4C665BE2}"/>
    <cellStyle name="Normal 2 12 2 2 7 2" xfId="11198" xr:uid="{0DC62982-DEB3-439F-88BC-E85BBCF3260A}"/>
    <cellStyle name="Normal 2 12 2 2 7 3" xfId="6046" xr:uid="{95F863C2-F11A-4B05-841E-BFD08E41AE6C}"/>
    <cellStyle name="Normal 2 12 2 2 7 4" xfId="28509" xr:uid="{A84CAE7D-B98F-48B9-8659-C9A0AC3EC64F}"/>
    <cellStyle name="Normal 2 12 2 2 8" xfId="909" xr:uid="{0C130548-0AF9-4DD9-9C2F-E54C0963BBED}"/>
    <cellStyle name="Normal 2 12 2 2 8 2" xfId="11199" xr:uid="{F0340999-0B93-4153-B907-0B0346BAB463}"/>
    <cellStyle name="Normal 2 12 2 2 8 3" xfId="6047" xr:uid="{F94C54D2-761C-4B3B-9D87-72319A193D91}"/>
    <cellStyle name="Normal 2 12 2 2 8 4" xfId="28510" xr:uid="{D88F50BE-ADA9-40CC-AF5D-FBD17034C58D}"/>
    <cellStyle name="Normal 2 12 2 2 9" xfId="910" xr:uid="{617C61AA-0809-426B-A0AB-B7A179FE1722}"/>
    <cellStyle name="Normal 2 12 2 2 9 2" xfId="11200" xr:uid="{0C4605AD-F75B-470D-AD45-72275EFDFD32}"/>
    <cellStyle name="Normal 2 12 2 2 9 3" xfId="6048" xr:uid="{2299A656-5EE4-45DF-B6C2-8808D5CBB9C1}"/>
    <cellStyle name="Normal 2 12 2 2 9 4" xfId="28511" xr:uid="{1624A040-F8C0-4933-B108-1FA0BBF50D0C}"/>
    <cellStyle name="Normal 2 12 2 2_Ark1" xfId="16997" xr:uid="{ABA78CCC-C697-4720-BE12-767A99CD4C48}"/>
    <cellStyle name="Normal 2 12 2 20" xfId="911" xr:uid="{ED6BEBA7-2FF6-4464-96C1-EBC55605BF2E}"/>
    <cellStyle name="Normal 2 12 2 20 2" xfId="11201" xr:uid="{A2FF8137-2F79-45F9-A649-025CE9B8B1EA}"/>
    <cellStyle name="Normal 2 12 2 20 3" xfId="6049" xr:uid="{436CE4B1-7AB5-4821-803A-CAD3BF3CD3FF}"/>
    <cellStyle name="Normal 2 12 2 20 4" xfId="28512" xr:uid="{9CAF8E90-E22E-4213-81DD-EB40914F82A1}"/>
    <cellStyle name="Normal 2 12 2 21" xfId="912" xr:uid="{A65A4D47-B993-430B-91D1-2BA21A00D612}"/>
    <cellStyle name="Normal 2 12 2 21 2" xfId="11202" xr:uid="{953CFDDE-98D0-4731-8507-A09DCFE5633A}"/>
    <cellStyle name="Normal 2 12 2 21 3" xfId="6050" xr:uid="{8285DCC2-4452-4D12-8364-D90BF43EFD4D}"/>
    <cellStyle name="Normal 2 12 2 21 4" xfId="28513" xr:uid="{0006EA95-1632-4E7D-829C-37119CE1829A}"/>
    <cellStyle name="Normal 2 12 2 22" xfId="913" xr:uid="{29C7134C-8B49-4151-AE12-2727C394DD23}"/>
    <cellStyle name="Normal 2 12 2 22 2" xfId="11203" xr:uid="{05D7D283-D0FD-4AB9-B842-3593C165515A}"/>
    <cellStyle name="Normal 2 12 2 22 3" xfId="6051" xr:uid="{5B1F4A68-E778-46F3-AA0F-55877FD69F42}"/>
    <cellStyle name="Normal 2 12 2 22 4" xfId="28514" xr:uid="{1A0BFB8A-330E-42F0-9DB1-8962C92F26A9}"/>
    <cellStyle name="Normal 2 12 2 23" xfId="914" xr:uid="{5B12021C-14CE-46B4-BC70-63F177AA63C9}"/>
    <cellStyle name="Normal 2 12 2 23 2" xfId="11204" xr:uid="{E322A292-0D50-47AA-BEFA-2AA0AB056916}"/>
    <cellStyle name="Normal 2 12 2 23 3" xfId="6052" xr:uid="{531F722C-62D4-43DC-9627-C754C6017495}"/>
    <cellStyle name="Normal 2 12 2 23 4" xfId="28515" xr:uid="{88F51442-6DA7-4C03-A7C9-F82C1E5642CE}"/>
    <cellStyle name="Normal 2 12 2 24" xfId="915" xr:uid="{3ED86E09-5A98-4628-A0D6-917DC56CE040}"/>
    <cellStyle name="Normal 2 12 2 24 2" xfId="916" xr:uid="{11C7793B-3E0E-4A28-AF24-4C72B0E5704B}"/>
    <cellStyle name="Normal 2 12 2 24 2 2" xfId="11206" xr:uid="{8CD2AC12-53C5-4564-A802-2AAC3565EC58}"/>
    <cellStyle name="Normal 2 12 2 24 2 3" xfId="6054" xr:uid="{3CD44970-D70C-479E-B790-12FEE2654853}"/>
    <cellStyle name="Normal 2 12 2 24 2 4" xfId="28517" xr:uid="{8042E618-E51B-4CCD-8F25-05A0647C7126}"/>
    <cellStyle name="Normal 2 12 2 24 3" xfId="917" xr:uid="{74F97E76-CEED-4BA5-BCBA-6D04B3B287E1}"/>
    <cellStyle name="Normal 2 12 2 24 3 2" xfId="11207" xr:uid="{60FEC60D-E704-4637-A4FD-A5DBFABEEC51}"/>
    <cellStyle name="Normal 2 12 2 24 3 3" xfId="6055" xr:uid="{3F57230E-9225-4BAB-BB49-48C4BA712609}"/>
    <cellStyle name="Normal 2 12 2 24 3 4" xfId="28518" xr:uid="{CDF9B869-DF38-423C-B121-8B5A3A9B0DE7}"/>
    <cellStyle name="Normal 2 12 2 24 4" xfId="11205" xr:uid="{45614633-1AE3-493F-AD7F-063AD3EF246F}"/>
    <cellStyle name="Normal 2 12 2 24 5" xfId="6053" xr:uid="{47F428F9-5971-40CF-98E9-1F16E5F47CA6}"/>
    <cellStyle name="Normal 2 12 2 24 6" xfId="28516" xr:uid="{4BE49A7A-1A99-4B3C-81AC-8AE661A58C34}"/>
    <cellStyle name="Normal 2 12 2 24_Ark1" xfId="16998" xr:uid="{8A751998-5842-4BD9-93CE-BD352B5C7844}"/>
    <cellStyle name="Normal 2 12 2 25" xfId="918" xr:uid="{5D1C3174-392A-4629-BF8A-EC4A5F25E1B0}"/>
    <cellStyle name="Normal 2 12 2 25 2" xfId="11208" xr:uid="{4FB97EE1-9D5C-4F66-A299-60613A8A4D29}"/>
    <cellStyle name="Normal 2 12 2 25 3" xfId="6056" xr:uid="{7D04E35E-82F1-45F7-B35F-03BB8CDFB590}"/>
    <cellStyle name="Normal 2 12 2 25 4" xfId="28519" xr:uid="{59BC4E1D-76EA-4F63-B4CF-FB376FD07A03}"/>
    <cellStyle name="Normal 2 12 2 26" xfId="919" xr:uid="{F0D69AB2-BF1A-4111-AE49-4B7799EAAB6B}"/>
    <cellStyle name="Normal 2 12 2 26 2" xfId="11209" xr:uid="{E7DA2169-CCA4-4CB6-B5D3-38F1A4763328}"/>
    <cellStyle name="Normal 2 12 2 26 3" xfId="6057" xr:uid="{D36288A2-20BD-4788-8A61-8135270EB052}"/>
    <cellStyle name="Normal 2 12 2 26 4" xfId="28520" xr:uid="{C7375AAB-9203-48C6-BC02-DE79B5FFD1F8}"/>
    <cellStyle name="Normal 2 12 2 27" xfId="11174" xr:uid="{D86E54DD-811B-495A-9444-ACE10CE4D52B}"/>
    <cellStyle name="Normal 2 12 2 28" xfId="6022" xr:uid="{F7E72756-23CB-46B0-AF93-5371F5CBF7F8}"/>
    <cellStyle name="Normal 2 12 2 29" xfId="28485" xr:uid="{D50FAFD5-8611-4932-BB5D-A7CF4F6A762B}"/>
    <cellStyle name="Normal 2 12 2 3" xfId="920" xr:uid="{ACC3B578-BF53-4562-8AA0-1556AAAB94BE}"/>
    <cellStyle name="Normal 2 12 2 3 2" xfId="11210" xr:uid="{B5E9F0EB-12EB-476F-B74E-6B9C9A946CDD}"/>
    <cellStyle name="Normal 2 12 2 3 3" xfId="6058" xr:uid="{8B807DE6-D1E9-4D63-9E53-47C82F8E16C6}"/>
    <cellStyle name="Normal 2 12 2 3 4" xfId="28521" xr:uid="{7BA70F98-DE8F-48CB-A55B-BFDF361E1D29}"/>
    <cellStyle name="Normal 2 12 2 4" xfId="921" xr:uid="{DABF62A2-FD2F-460D-A3E8-72635799D6A1}"/>
    <cellStyle name="Normal 2 12 2 4 2" xfId="11211" xr:uid="{0F5CF0C4-53EE-4D7F-A78A-2D119DDC5318}"/>
    <cellStyle name="Normal 2 12 2 4 3" xfId="6059" xr:uid="{55DF20C1-CED1-4040-913C-B0D163F5981E}"/>
    <cellStyle name="Normal 2 12 2 4 4" xfId="28522" xr:uid="{D3F9D818-8C53-467C-8BD9-0D75CB19824D}"/>
    <cellStyle name="Normal 2 12 2 5" xfId="922" xr:uid="{6422D72E-1772-40FD-BFEA-6C24239F93B9}"/>
    <cellStyle name="Normal 2 12 2 5 2" xfId="11212" xr:uid="{367E2A87-CD3A-4CFD-A6E8-2C15AC29A382}"/>
    <cellStyle name="Normal 2 12 2 5 3" xfId="6060" xr:uid="{F0B87332-0C37-4681-BA55-A096C8728A1A}"/>
    <cellStyle name="Normal 2 12 2 5 4" xfId="28523" xr:uid="{891A6E91-F65B-452E-B2DB-BDA440834C70}"/>
    <cellStyle name="Normal 2 12 2 6" xfId="923" xr:uid="{9B5E7157-9014-4F3F-BFD5-AA9F1BD673CE}"/>
    <cellStyle name="Normal 2 12 2 6 2" xfId="11213" xr:uid="{3274D696-B850-408F-B359-D3DC001E90DB}"/>
    <cellStyle name="Normal 2 12 2 6 3" xfId="6061" xr:uid="{E844CEE1-9A9E-4B34-A350-FE2584AFCE69}"/>
    <cellStyle name="Normal 2 12 2 6 4" xfId="28524" xr:uid="{E4C5BB3F-FD3F-4CBE-807A-3DC6AF2B0394}"/>
    <cellStyle name="Normal 2 12 2 7" xfId="924" xr:uid="{0A71F9CF-6ECA-440C-B9C2-9D589DDB6865}"/>
    <cellStyle name="Normal 2 12 2 7 2" xfId="11214" xr:uid="{01A70A0C-C085-4E05-B2FF-202788E35988}"/>
    <cellStyle name="Normal 2 12 2 7 3" xfId="6062" xr:uid="{4FFB7FC1-BDB5-4BEB-9E8E-FDE917EE0273}"/>
    <cellStyle name="Normal 2 12 2 7 4" xfId="28525" xr:uid="{669EA650-A11B-4C37-93E4-87491B1D2F53}"/>
    <cellStyle name="Normal 2 12 2 8" xfId="925" xr:uid="{5C5BC3F5-49CB-4BA3-9EC9-C325C19F97F3}"/>
    <cellStyle name="Normal 2 12 2 8 2" xfId="11215" xr:uid="{DD3BE373-AC07-4B2F-A235-A684D370D887}"/>
    <cellStyle name="Normal 2 12 2 8 3" xfId="6063" xr:uid="{9188C36A-2843-4C5D-AC3F-0E3A9CCB032D}"/>
    <cellStyle name="Normal 2 12 2 8 4" xfId="28526" xr:uid="{79248AA6-F960-4BCB-9AB2-ADD753869D31}"/>
    <cellStyle name="Normal 2 12 2 9" xfId="926" xr:uid="{B84F0216-3BA4-4CC8-8BC1-2C529281860A}"/>
    <cellStyle name="Normal 2 12 2 9 2" xfId="11216" xr:uid="{DF20EB91-576E-4FDD-A342-E6918191C757}"/>
    <cellStyle name="Normal 2 12 2 9 3" xfId="6064" xr:uid="{CEE20252-449E-4796-BF0B-9187BEED7022}"/>
    <cellStyle name="Normal 2 12 2 9 4" xfId="28527" xr:uid="{D0A705ED-3560-4AC5-A481-4F616C09AC79}"/>
    <cellStyle name="Normal 2 12 2_Ark1" xfId="16999" xr:uid="{9CE7A2A4-CCB4-4B4C-875A-1452FC7F7E65}"/>
    <cellStyle name="Normal 2 12 20" xfId="927" xr:uid="{573AE189-23A8-4B5C-ABDC-D5B5D78BEA3C}"/>
    <cellStyle name="Normal 2 12 20 2" xfId="11217" xr:uid="{2A27F5F2-D0E3-40D6-8455-471B75372EAF}"/>
    <cellStyle name="Normal 2 12 20 3" xfId="6065" xr:uid="{E1648BF1-D783-4356-A86A-96DDB0D74A16}"/>
    <cellStyle name="Normal 2 12 20 4" xfId="28528" xr:uid="{32587D71-4D9F-4A8D-AC35-3899A0D03BDC}"/>
    <cellStyle name="Normal 2 12 21" xfId="928" xr:uid="{DB225093-26ED-4D0C-8D52-4688947161A8}"/>
    <cellStyle name="Normal 2 12 21 2" xfId="11218" xr:uid="{BA85D914-EAC8-462B-A831-CC5C10A0A8E3}"/>
    <cellStyle name="Normal 2 12 21 3" xfId="6066" xr:uid="{ED1E21F7-32D2-4634-975C-D0545F94B16C}"/>
    <cellStyle name="Normal 2 12 21 4" xfId="28529" xr:uid="{B4D598B2-60A2-4DA3-BC73-E18BC48060C3}"/>
    <cellStyle name="Normal 2 12 22" xfId="929" xr:uid="{F3627E43-0481-4964-A74A-B9142CD2203B}"/>
    <cellStyle name="Normal 2 12 22 2" xfId="11219" xr:uid="{B82ED8BD-7405-41EF-BF18-F3A5A7E87D63}"/>
    <cellStyle name="Normal 2 12 22 3" xfId="6067" xr:uid="{23E84406-AAE4-4523-89AB-D6329E0F9701}"/>
    <cellStyle name="Normal 2 12 22 4" xfId="28530" xr:uid="{B93BA1BB-440C-4C13-9E7C-EF07922EC186}"/>
    <cellStyle name="Normal 2 12 23" xfId="930" xr:uid="{D0E88617-4669-4E7E-B4F5-51AF356603F7}"/>
    <cellStyle name="Normal 2 12 23 2" xfId="11220" xr:uid="{DD09F907-779D-4226-8EC4-31BDEA4A4817}"/>
    <cellStyle name="Normal 2 12 23 3" xfId="6068" xr:uid="{5C49F5FC-50BD-43F9-A86B-FF624021A43F}"/>
    <cellStyle name="Normal 2 12 23 4" xfId="28531" xr:uid="{1B9D8F1F-1277-41A3-B970-667F45CEFC41}"/>
    <cellStyle name="Normal 2 12 24" xfId="931" xr:uid="{3B89A6A1-DEEE-43A8-82D8-957FCE032186}"/>
    <cellStyle name="Normal 2 12 24 2" xfId="11221" xr:uid="{D052D3D2-CD54-4133-BD57-DEEDA5CED482}"/>
    <cellStyle name="Normal 2 12 24 3" xfId="6069" xr:uid="{CBB381C6-9E19-4F12-B184-3278679213A2}"/>
    <cellStyle name="Normal 2 12 24 4" xfId="28532" xr:uid="{EFBA0002-87B1-429E-A43F-E1DEAF7099C9}"/>
    <cellStyle name="Normal 2 12 25" xfId="932" xr:uid="{0B34B14F-19CA-45B7-B0AF-5E01B0884678}"/>
    <cellStyle name="Normal 2 12 25 2" xfId="11222" xr:uid="{7A010AA1-6AE1-4D19-9E53-EC6EC376A928}"/>
    <cellStyle name="Normal 2 12 25 3" xfId="6070" xr:uid="{EB6255BC-C1F0-46A2-BFB7-C4A89145F7B1}"/>
    <cellStyle name="Normal 2 12 25 4" xfId="28533" xr:uid="{326904FD-53F5-4110-B80A-E0AD1CA13A85}"/>
    <cellStyle name="Normal 2 12 26" xfId="933" xr:uid="{9626295D-11EA-4E20-86A4-A29E7443D034}"/>
    <cellStyle name="Normal 2 12 26 2" xfId="934" xr:uid="{10162147-8970-4141-BF44-168818F98375}"/>
    <cellStyle name="Normal 2 12 26 2 2" xfId="11224" xr:uid="{24D06D92-C0A9-4E2B-9991-58651E2CE1C0}"/>
    <cellStyle name="Normal 2 12 26 2 3" xfId="6072" xr:uid="{049DA9F7-0AD0-44B7-A641-40C703BFD419}"/>
    <cellStyle name="Normal 2 12 26 2 4" xfId="28535" xr:uid="{A68D6002-B25E-4FE1-AEF1-5B153282552B}"/>
    <cellStyle name="Normal 2 12 26 3" xfId="935" xr:uid="{4BEA0E5D-B38C-432C-AD29-3B11C1A7408D}"/>
    <cellStyle name="Normal 2 12 26 3 2" xfId="11225" xr:uid="{9FBEF591-5A7F-497F-981D-FE3F4A46EC39}"/>
    <cellStyle name="Normal 2 12 26 3 3" xfId="6073" xr:uid="{48B19EB5-50F8-411D-B649-2CBC3E42CB90}"/>
    <cellStyle name="Normal 2 12 26 3 4" xfId="28536" xr:uid="{B7B9083F-7E74-49E9-8E47-02FC060C6FF1}"/>
    <cellStyle name="Normal 2 12 26 4" xfId="11223" xr:uid="{ABA14A2B-DBF2-43EB-A0FA-25F2EF9389D3}"/>
    <cellStyle name="Normal 2 12 26 5" xfId="6071" xr:uid="{0372C7C2-9250-497B-8085-6FB874A5585C}"/>
    <cellStyle name="Normal 2 12 26 6" xfId="28534" xr:uid="{95BB924D-E4BC-4B60-A184-E53AE2E43BA8}"/>
    <cellStyle name="Normal 2 12 26_Ark1" xfId="17000" xr:uid="{7A1E9652-68AF-48DB-AF62-ED906B5E161C}"/>
    <cellStyle name="Normal 2 12 27" xfId="936" xr:uid="{11343000-BF0B-4D8E-A8E8-0294DA2DC4D3}"/>
    <cellStyle name="Normal 2 12 27 2" xfId="11226" xr:uid="{BFB504D9-8012-412B-B459-1684141480E0}"/>
    <cellStyle name="Normal 2 12 27 3" xfId="6074" xr:uid="{D4F306FF-D921-4173-A98D-1C07B2CB0268}"/>
    <cellStyle name="Normal 2 12 27 4" xfId="28537" xr:uid="{9721C78E-D64E-48D7-A475-6CC7E2745196}"/>
    <cellStyle name="Normal 2 12 28" xfId="937" xr:uid="{6077D7F5-DC93-4385-A20C-CD5C034B6EF9}"/>
    <cellStyle name="Normal 2 12 28 2" xfId="11227" xr:uid="{B1FD12EF-2B60-4CC7-9B5D-A13563627EB7}"/>
    <cellStyle name="Normal 2 12 28 3" xfId="6075" xr:uid="{DC8E86C3-2573-4BD7-A10A-3DF7A15629D4}"/>
    <cellStyle name="Normal 2 12 28 4" xfId="28538" xr:uid="{AB911754-3FCA-4DCE-865A-DB17E6890818}"/>
    <cellStyle name="Normal 2 12 29" xfId="11163" xr:uid="{000517A9-92E0-4BA3-A55D-5370619AED20}"/>
    <cellStyle name="Normal 2 12 3" xfId="938" xr:uid="{89309F7C-04A1-4379-91A4-51D0E50DD0E9}"/>
    <cellStyle name="Normal 2 12 3 10" xfId="11228" xr:uid="{115B52CB-ED7E-4999-AEE2-171DB73A2483}"/>
    <cellStyle name="Normal 2 12 3 11" xfId="6076" xr:uid="{A8D185E0-4DCF-4A45-A543-24C73FB9D0E0}"/>
    <cellStyle name="Normal 2 12 3 12" xfId="28539" xr:uid="{16C98266-2352-41BC-9CB1-6834BF08D97C}"/>
    <cellStyle name="Normal 2 12 3 2" xfId="939" xr:uid="{4C6D9646-3945-4AD4-ACD6-5433771E8EAE}"/>
    <cellStyle name="Normal 2 12 3 2 10" xfId="6077" xr:uid="{A585B593-BE9F-493D-A84D-934E685DDF1C}"/>
    <cellStyle name="Normal 2 12 3 2 11" xfId="28540" xr:uid="{9A5BAF2A-D1D5-491D-AEAA-F5D9B1AC66AE}"/>
    <cellStyle name="Normal 2 12 3 2 2" xfId="940" xr:uid="{E23E21EA-7431-42F4-AFD7-5A36A19C5841}"/>
    <cellStyle name="Normal 2 12 3 2 2 2" xfId="11230" xr:uid="{34835556-011D-4859-9541-62557A0635E6}"/>
    <cellStyle name="Normal 2 12 3 2 2 3" xfId="6078" xr:uid="{2F945293-853C-4813-8C42-7FE909FE0F4F}"/>
    <cellStyle name="Normal 2 12 3 2 2 4" xfId="28541" xr:uid="{F57C7049-82C9-49ED-9A3D-996689E2A716}"/>
    <cellStyle name="Normal 2 12 3 2 3" xfId="941" xr:uid="{338E2055-114C-49A7-BEDE-C12CEBE55843}"/>
    <cellStyle name="Normal 2 12 3 2 3 2" xfId="11231" xr:uid="{4BCFE2D4-E67E-4DC8-900A-DE9C846EA91B}"/>
    <cellStyle name="Normal 2 12 3 2 3 3" xfId="6079" xr:uid="{9271ED69-FEB8-40A2-9922-DE7CA2F9A02C}"/>
    <cellStyle name="Normal 2 12 3 2 3 4" xfId="28542" xr:uid="{D5AD0490-F06F-4849-9686-4F58F8EDD515}"/>
    <cellStyle name="Normal 2 12 3 2 4" xfId="942" xr:uid="{E596808C-BF80-4695-8E21-C8992DC8BEF3}"/>
    <cellStyle name="Normal 2 12 3 2 4 2" xfId="11232" xr:uid="{389B8E79-63D1-42E9-AAE4-152A244328E3}"/>
    <cellStyle name="Normal 2 12 3 2 4 3" xfId="6080" xr:uid="{AE72DF82-9D86-475C-9C01-53A520422996}"/>
    <cellStyle name="Normal 2 12 3 2 4 4" xfId="28543" xr:uid="{C763ED9B-BADD-4D61-88CB-71B9314A2024}"/>
    <cellStyle name="Normal 2 12 3 2 5" xfId="943" xr:uid="{043633CB-62A4-4505-9100-EE01F83333CE}"/>
    <cellStyle name="Normal 2 12 3 2 5 2" xfId="11233" xr:uid="{CE9A38A6-83F1-4D82-A18D-C6AA02D81E2B}"/>
    <cellStyle name="Normal 2 12 3 2 5 3" xfId="6081" xr:uid="{ADFE149E-C063-4977-9339-567C448881C1}"/>
    <cellStyle name="Normal 2 12 3 2 5 4" xfId="28544" xr:uid="{FD999347-0C2C-45FE-8247-02CAEE93888C}"/>
    <cellStyle name="Normal 2 12 3 2 6" xfId="944" xr:uid="{B98110A4-DD62-41B3-AF8C-491D17271B3A}"/>
    <cellStyle name="Normal 2 12 3 2 6 2" xfId="11234" xr:uid="{E315FF22-9D0F-43A6-B65B-A62D493D4E10}"/>
    <cellStyle name="Normal 2 12 3 2 6 3" xfId="6082" xr:uid="{6B42DDA8-199F-4BC7-A899-9DF6A8FB2DCD}"/>
    <cellStyle name="Normal 2 12 3 2 6 4" xfId="28545" xr:uid="{B78D209B-0EAD-4F4F-8D3A-053F78CB204A}"/>
    <cellStyle name="Normal 2 12 3 2 7" xfId="945" xr:uid="{F7FD73DC-FB95-40B3-B21F-46E04A875127}"/>
    <cellStyle name="Normal 2 12 3 2 7 2" xfId="11235" xr:uid="{31F6DD15-6821-4D17-844E-D1295AC01D88}"/>
    <cellStyle name="Normal 2 12 3 2 7 3" xfId="6083" xr:uid="{A76DA6C3-7499-4780-A2F5-2C8DD307E9F5}"/>
    <cellStyle name="Normal 2 12 3 2 7 4" xfId="28546" xr:uid="{560734B4-653C-43E4-B81D-B8B9BB13CC22}"/>
    <cellStyle name="Normal 2 12 3 2 8" xfId="946" xr:uid="{BB52C441-B857-45AF-9FC7-1EC326E94CEB}"/>
    <cellStyle name="Normal 2 12 3 2 8 2" xfId="11236" xr:uid="{23DEAF4C-6BE4-41C4-9433-7D8F949436A6}"/>
    <cellStyle name="Normal 2 12 3 2 8 3" xfId="6084" xr:uid="{3DCA5903-0A5A-4497-B242-0E9255341357}"/>
    <cellStyle name="Normal 2 12 3 2 8 4" xfId="28547" xr:uid="{2D015968-6F90-484B-82FA-DBBFDB562AB4}"/>
    <cellStyle name="Normal 2 12 3 2 9" xfId="11229" xr:uid="{D71CB379-B420-44F9-83EC-4FA4941135D1}"/>
    <cellStyle name="Normal 2 12 3 2_Ark1" xfId="17001" xr:uid="{5237CFC5-B521-492D-911C-C8261DED2279}"/>
    <cellStyle name="Normal 2 12 3 3" xfId="947" xr:uid="{82CD9CB0-AC50-483B-96B7-A57AB7ECD0AA}"/>
    <cellStyle name="Normal 2 12 3 3 2" xfId="11237" xr:uid="{6F27C28B-D06A-4D20-9359-6C44550DAB0F}"/>
    <cellStyle name="Normal 2 12 3 3 3" xfId="6085" xr:uid="{0851FF63-95E7-4683-9AB7-86B087AD9EB8}"/>
    <cellStyle name="Normal 2 12 3 3 4" xfId="28548" xr:uid="{8618164F-7AE9-41F3-8DFE-CD2834857A1A}"/>
    <cellStyle name="Normal 2 12 3 4" xfId="948" xr:uid="{2395EE1E-20BC-4028-A295-52C0F8A3459D}"/>
    <cellStyle name="Normal 2 12 3 4 2" xfId="11238" xr:uid="{A4D5EC19-46CB-4BAF-B00F-4E1DF22A9EC9}"/>
    <cellStyle name="Normal 2 12 3 4 3" xfId="6086" xr:uid="{D814D267-8822-4A31-B3AD-2D4A5E94EEF4}"/>
    <cellStyle name="Normal 2 12 3 4 4" xfId="28549" xr:uid="{C2F8CF2A-1E54-408A-B417-001D5C255C81}"/>
    <cellStyle name="Normal 2 12 3 5" xfId="949" xr:uid="{4B58BB75-E18F-4664-BE7E-2EDAA23133A2}"/>
    <cellStyle name="Normal 2 12 3 5 2" xfId="11239" xr:uid="{AE9482F3-0C64-4AA2-A256-CE32C171FA45}"/>
    <cellStyle name="Normal 2 12 3 5 3" xfId="6087" xr:uid="{9EB33E78-2DA5-47B8-9BA5-A05EA68D2846}"/>
    <cellStyle name="Normal 2 12 3 5 4" xfId="28550" xr:uid="{5557AD8E-B81A-4F3E-A438-7B411C948965}"/>
    <cellStyle name="Normal 2 12 3 6" xfId="950" xr:uid="{D2714211-4D6A-435C-92F7-91D1307BE60A}"/>
    <cellStyle name="Normal 2 12 3 6 2" xfId="11240" xr:uid="{8C735F42-5E40-4CE5-9DBB-A81ED0DEE059}"/>
    <cellStyle name="Normal 2 12 3 6 3" xfId="6088" xr:uid="{871688AD-7874-4DA6-8818-6299F59D7A32}"/>
    <cellStyle name="Normal 2 12 3 6 4" xfId="28551" xr:uid="{F26AC1F6-B96A-4F28-8134-6EE0E928C40E}"/>
    <cellStyle name="Normal 2 12 3 7" xfId="951" xr:uid="{1222791E-1839-4059-B210-EA0E8F0CB183}"/>
    <cellStyle name="Normal 2 12 3 7 2" xfId="11241" xr:uid="{D32DDFE9-5BC8-4EDA-857B-3AE8A693D742}"/>
    <cellStyle name="Normal 2 12 3 7 3" xfId="6089" xr:uid="{C0F15DBE-7438-4BFB-AB17-C336EFA4F255}"/>
    <cellStyle name="Normal 2 12 3 7 4" xfId="28552" xr:uid="{F0254974-717C-4D2C-AFC6-082406714FB9}"/>
    <cellStyle name="Normal 2 12 3 8" xfId="952" xr:uid="{B102C034-E45B-46C3-AE71-E34B0098CC55}"/>
    <cellStyle name="Normal 2 12 3 8 2" xfId="11242" xr:uid="{92981EFF-FDAE-4454-BA52-177465B9C168}"/>
    <cellStyle name="Normal 2 12 3 8 3" xfId="6090" xr:uid="{D49F85E6-E64C-4050-8C88-44CF9D96C922}"/>
    <cellStyle name="Normal 2 12 3 8 4" xfId="28553" xr:uid="{6711E7E0-CD52-4907-BD69-71F12818BE35}"/>
    <cellStyle name="Normal 2 12 3 9" xfId="953" xr:uid="{8BEAD88F-F63F-4979-AF87-353784110183}"/>
    <cellStyle name="Normal 2 12 3 9 2" xfId="11243" xr:uid="{0595F4DA-478B-4092-BE55-BBF0461357AE}"/>
    <cellStyle name="Normal 2 12 3 9 3" xfId="6091" xr:uid="{4D41FA16-DF6E-4E11-93AE-C258FC91998D}"/>
    <cellStyle name="Normal 2 12 3 9 4" xfId="28554" xr:uid="{70C6E717-0EC2-4A6C-9EF2-B38B728BBC33}"/>
    <cellStyle name="Normal 2 12 3_Ark1" xfId="17002" xr:uid="{B868A09C-F187-4106-AD00-9BBB44E224AF}"/>
    <cellStyle name="Normal 2 12 30" xfId="6011" xr:uid="{75A677EE-4343-4FDC-BE84-69B7C404FEF5}"/>
    <cellStyle name="Normal 2 12 31" xfId="28474" xr:uid="{C7C27119-9480-44F6-8451-2D49BED52FD5}"/>
    <cellStyle name="Normal 2 12 4" xfId="954" xr:uid="{2F627D1A-2F61-408C-8AB5-74A722EAD611}"/>
    <cellStyle name="Normal 2 12 4 2" xfId="11244" xr:uid="{C7E8A2E6-9724-4E3D-85AF-B5A030CBBD27}"/>
    <cellStyle name="Normal 2 12 4 3" xfId="6092" xr:uid="{ECFE18F1-8AA8-4A0F-91CA-F1ADDC077102}"/>
    <cellStyle name="Normal 2 12 4 4" xfId="28555" xr:uid="{AF45D4CC-A2DE-4EED-9A75-47493FC57807}"/>
    <cellStyle name="Normal 2 12 5" xfId="955" xr:uid="{0C04DAB7-065A-4CF6-9542-6F4555B47073}"/>
    <cellStyle name="Normal 2 12 5 2" xfId="11245" xr:uid="{D0E7BC60-0525-4ADD-9506-07BE2E8ABEE6}"/>
    <cellStyle name="Normal 2 12 5 3" xfId="6093" xr:uid="{B5D7A773-C234-40DF-8C2C-C76A57FE055C}"/>
    <cellStyle name="Normal 2 12 5 4" xfId="28556" xr:uid="{2F633551-BA60-4F68-BF68-E5965F94F196}"/>
    <cellStyle name="Normal 2 12 6" xfId="956" xr:uid="{1F9E72CA-BE6B-4DA7-94F0-DF0EF5375B47}"/>
    <cellStyle name="Normal 2 12 6 2" xfId="11246" xr:uid="{1C4860E2-285A-4783-863E-4E82A15F5AFE}"/>
    <cellStyle name="Normal 2 12 6 3" xfId="6094" xr:uid="{60977C80-42E9-45FE-86C5-EF408F617CB1}"/>
    <cellStyle name="Normal 2 12 6 4" xfId="28557" xr:uid="{B8EF9B30-B8C4-46DA-8347-AAF86037D968}"/>
    <cellStyle name="Normal 2 12 7" xfId="957" xr:uid="{1F91B230-DAE4-43F5-B490-41364B395C0D}"/>
    <cellStyle name="Normal 2 12 7 2" xfId="11247" xr:uid="{3AB380C9-76CA-4874-93E6-FAF7EB01D57D}"/>
    <cellStyle name="Normal 2 12 7 3" xfId="6095" xr:uid="{4D1ACE8A-0528-457B-A484-96647278AF7E}"/>
    <cellStyle name="Normal 2 12 7 4" xfId="28558" xr:uid="{AB6B19C9-C6B2-4395-AE34-CE739455DC90}"/>
    <cellStyle name="Normal 2 12 8" xfId="958" xr:uid="{A3BC08D0-E29F-484A-A1F2-F9D352B649B4}"/>
    <cellStyle name="Normal 2 12 8 2" xfId="11248" xr:uid="{1F2A281D-C643-400E-ADF4-6AAF6E458BA4}"/>
    <cellStyle name="Normal 2 12 8 3" xfId="6096" xr:uid="{386B5DC8-0AC6-4093-8FD7-85C4DA1AF7AF}"/>
    <cellStyle name="Normal 2 12 8 4" xfId="28559" xr:uid="{363800ED-D529-443D-98F3-617BE5ABDEBB}"/>
    <cellStyle name="Normal 2 12 9" xfId="959" xr:uid="{DFB82CD7-3A10-48B8-B31B-609E455A9BA3}"/>
    <cellStyle name="Normal 2 12 9 2" xfId="11249" xr:uid="{E4184574-D2EB-4137-9670-179457C85408}"/>
    <cellStyle name="Normal 2 12 9 3" xfId="6097" xr:uid="{F4B2FFEA-626C-4D4C-ACC1-B5F5F67219D3}"/>
    <cellStyle name="Normal 2 12 9 4" xfId="28560" xr:uid="{F085D69E-50DB-4172-BB8E-27A03EA8D792}"/>
    <cellStyle name="Normal 2 12_Ark1" xfId="17003" xr:uid="{BDEF8D17-D0B8-4EEA-B711-55262DC29C19}"/>
    <cellStyle name="Normal 2 13" xfId="960" xr:uid="{6F3C41DA-FA38-4489-9E6C-83CEC04B7028}"/>
    <cellStyle name="Normal 2 13 10" xfId="961" xr:uid="{99BFAD0A-ECCB-4843-8FE8-84C5441F930A}"/>
    <cellStyle name="Normal 2 13 10 2" xfId="11251" xr:uid="{42A7092D-CDDE-48AE-953D-EE6FE7E6DE2F}"/>
    <cellStyle name="Normal 2 13 10 3" xfId="6099" xr:uid="{661DA2C3-D584-44DA-9A50-30DD0A4E4DDA}"/>
    <cellStyle name="Normal 2 13 10 4" xfId="28562" xr:uid="{BE93D288-7E92-420A-A5F6-E91AF6A88A22}"/>
    <cellStyle name="Normal 2 13 11" xfId="962" xr:uid="{79232F5D-1123-41A8-B4BB-D00EE5BBF867}"/>
    <cellStyle name="Normal 2 13 11 2" xfId="11252" xr:uid="{BC7E236D-0389-4695-9474-BCECE18D1C41}"/>
    <cellStyle name="Normal 2 13 11 3" xfId="6100" xr:uid="{889DD1CC-848C-48E0-850C-325A660B0FBC}"/>
    <cellStyle name="Normal 2 13 11 4" xfId="28563" xr:uid="{D4381A2E-74E0-406D-905F-FA2A2EC9B55D}"/>
    <cellStyle name="Normal 2 13 12" xfId="963" xr:uid="{0EC80E86-3CEE-4A1F-ABF8-B11288DFC66F}"/>
    <cellStyle name="Normal 2 13 12 2" xfId="11253" xr:uid="{5212FEFC-E3F6-4E79-B41A-690AA1D71BB4}"/>
    <cellStyle name="Normal 2 13 12 3" xfId="6101" xr:uid="{71BBC582-E63E-49E2-8651-2743E663E5C3}"/>
    <cellStyle name="Normal 2 13 12 4" xfId="28564" xr:uid="{13B0BB70-7333-462B-A79C-AFAA289C0D26}"/>
    <cellStyle name="Normal 2 13 13" xfId="964" xr:uid="{D1A92B65-9E88-47F1-AEA5-1EB0526F9505}"/>
    <cellStyle name="Normal 2 13 13 2" xfId="11254" xr:uid="{0FF2F518-13A8-4F3B-A181-2FD9A2CA9A98}"/>
    <cellStyle name="Normal 2 13 13 3" xfId="6102" xr:uid="{380E5E20-AAC8-43E7-BBFB-907E8D7C24CF}"/>
    <cellStyle name="Normal 2 13 13 4" xfId="28565" xr:uid="{14DE0326-0CA1-49AD-A265-6B346824AB20}"/>
    <cellStyle name="Normal 2 13 14" xfId="965" xr:uid="{0B1F7DDB-842B-4600-B554-589948E760B4}"/>
    <cellStyle name="Normal 2 13 14 2" xfId="11255" xr:uid="{29246851-9ACC-4A1F-80A5-A16BB196FD5B}"/>
    <cellStyle name="Normal 2 13 14 3" xfId="6103" xr:uid="{F0BAC32B-385F-4DC5-8355-597F6F95D095}"/>
    <cellStyle name="Normal 2 13 14 4" xfId="28566" xr:uid="{AFC63721-01F1-4200-A465-41AF70A080E1}"/>
    <cellStyle name="Normal 2 13 15" xfId="966" xr:uid="{78CD1D06-4541-4D7C-88E5-5227DA5B7B90}"/>
    <cellStyle name="Normal 2 13 15 2" xfId="11256" xr:uid="{17B8B5ED-AF23-427D-978E-C8C9B79DBF5B}"/>
    <cellStyle name="Normal 2 13 15 3" xfId="6104" xr:uid="{583C3278-C74D-4695-863C-7699D7FBEAB0}"/>
    <cellStyle name="Normal 2 13 15 4" xfId="28567" xr:uid="{DA1AB785-4CDB-4861-B3AD-BFD46BE0CA27}"/>
    <cellStyle name="Normal 2 13 16" xfId="967" xr:uid="{74556ECC-AA42-4229-A26F-BC6A5F7FA4BE}"/>
    <cellStyle name="Normal 2 13 16 2" xfId="11257" xr:uid="{C31A870E-0033-4D9C-BD72-B02658DC32D3}"/>
    <cellStyle name="Normal 2 13 16 3" xfId="6105" xr:uid="{079B3583-0157-44A9-8E15-A695FA90DBEC}"/>
    <cellStyle name="Normal 2 13 16 4" xfId="28568" xr:uid="{276A0B8E-60BE-4ECE-8811-1ED8437DD59D}"/>
    <cellStyle name="Normal 2 13 17" xfId="968" xr:uid="{2B27D02B-42AA-42EA-A75B-0B238EEA807F}"/>
    <cellStyle name="Normal 2 13 17 2" xfId="11258" xr:uid="{1446189E-E666-42C4-8CD8-1787A567F90D}"/>
    <cellStyle name="Normal 2 13 17 3" xfId="6106" xr:uid="{C5F986E5-2441-4EE6-9D2F-F1C6DA1F743E}"/>
    <cellStyle name="Normal 2 13 17 4" xfId="28569" xr:uid="{92AB7ABC-7DE9-4635-932B-0B11AB70DD8A}"/>
    <cellStyle name="Normal 2 13 18" xfId="969" xr:uid="{4245117D-422F-44F1-BEEE-15C8ECF085D2}"/>
    <cellStyle name="Normal 2 13 18 2" xfId="11259" xr:uid="{85663037-3C43-4A68-A574-D0A1AAC8C1DB}"/>
    <cellStyle name="Normal 2 13 18 3" xfId="6107" xr:uid="{94EEEA40-FB98-4A9E-BDE2-208248985D09}"/>
    <cellStyle name="Normal 2 13 18 4" xfId="28570" xr:uid="{406B94C1-F500-4517-A3D5-FECB29DA4295}"/>
    <cellStyle name="Normal 2 13 19" xfId="970" xr:uid="{4C9003D2-D278-4726-A5ED-2913D5844E4E}"/>
    <cellStyle name="Normal 2 13 19 2" xfId="11260" xr:uid="{52EEA193-93FA-4324-8373-9F9D3A30D30C}"/>
    <cellStyle name="Normal 2 13 19 3" xfId="6108" xr:uid="{BFE10570-19ED-48E0-AED3-71D4B8612C8D}"/>
    <cellStyle name="Normal 2 13 19 4" xfId="28571" xr:uid="{FD620916-B125-40C3-BAD4-76F7CCD9C238}"/>
    <cellStyle name="Normal 2 13 2" xfId="971" xr:uid="{17F0B7FF-E6BC-410E-B462-12C62479A59E}"/>
    <cellStyle name="Normal 2 13 2 10" xfId="972" xr:uid="{48D163C4-A382-4A00-A49A-1D3B2A975D35}"/>
    <cellStyle name="Normal 2 13 2 10 2" xfId="11262" xr:uid="{BDA29E69-3283-4231-850C-109E033B95B1}"/>
    <cellStyle name="Normal 2 13 2 10 3" xfId="6110" xr:uid="{814DECA6-038E-464E-B80E-1111E5EA57AC}"/>
    <cellStyle name="Normal 2 13 2 10 4" xfId="28573" xr:uid="{5CEA8548-5032-4747-8074-662C9D5FAF57}"/>
    <cellStyle name="Normal 2 13 2 11" xfId="973" xr:uid="{28AD6D77-1EA5-425F-B98C-FCA92DB922D4}"/>
    <cellStyle name="Normal 2 13 2 11 2" xfId="11263" xr:uid="{78B6436A-7074-4C5D-B081-1AB1837C4FB9}"/>
    <cellStyle name="Normal 2 13 2 11 3" xfId="6111" xr:uid="{74BBE0ED-664C-4ABE-AD57-6AEAD6693B13}"/>
    <cellStyle name="Normal 2 13 2 11 4" xfId="28574" xr:uid="{1670D8F8-FA19-488C-A19B-FAABD36D344B}"/>
    <cellStyle name="Normal 2 13 2 12" xfId="974" xr:uid="{1F24E02E-0D75-4C12-8CD0-BC36173A189F}"/>
    <cellStyle name="Normal 2 13 2 12 2" xfId="11264" xr:uid="{666ECBE3-0FEC-4CDB-9F37-EDB5B114D84B}"/>
    <cellStyle name="Normal 2 13 2 12 3" xfId="6112" xr:uid="{6B753AF2-21FA-4627-911B-BA158D04666E}"/>
    <cellStyle name="Normal 2 13 2 12 4" xfId="28575" xr:uid="{BAA30437-C1D5-4F46-8906-D11A3E46DC81}"/>
    <cellStyle name="Normal 2 13 2 13" xfId="975" xr:uid="{51325C82-CD64-4A43-AE46-6449A8152BE0}"/>
    <cellStyle name="Normal 2 13 2 13 2" xfId="11265" xr:uid="{1F375C77-AD93-45C1-943D-9567B8F00898}"/>
    <cellStyle name="Normal 2 13 2 13 3" xfId="6113" xr:uid="{24A7CD8F-A232-4578-80A4-8D1D04B5E0AB}"/>
    <cellStyle name="Normal 2 13 2 13 4" xfId="28576" xr:uid="{D9B19C10-FCA8-4F68-A7EB-4A1AAD1D857C}"/>
    <cellStyle name="Normal 2 13 2 14" xfId="976" xr:uid="{D167286B-62E8-4A97-90F0-12DFF12F34D5}"/>
    <cellStyle name="Normal 2 13 2 14 2" xfId="11266" xr:uid="{605828F3-26E5-4135-B5F8-9E0B2C4E854D}"/>
    <cellStyle name="Normal 2 13 2 14 3" xfId="6114" xr:uid="{BB5C4797-4102-4581-8B85-AB816EC71750}"/>
    <cellStyle name="Normal 2 13 2 14 4" xfId="28577" xr:uid="{D31F3EF9-09BD-4EC3-891F-D5D5EED39D78}"/>
    <cellStyle name="Normal 2 13 2 15" xfId="977" xr:uid="{ED519876-152F-4D25-A39D-64237785C10C}"/>
    <cellStyle name="Normal 2 13 2 15 2" xfId="11267" xr:uid="{AA40999C-DF4E-46BE-9668-1D139EA51CCF}"/>
    <cellStyle name="Normal 2 13 2 15 3" xfId="6115" xr:uid="{CAF47A70-8DA3-4DA4-9E44-C27DB69042F2}"/>
    <cellStyle name="Normal 2 13 2 15 4" xfId="28578" xr:uid="{75EF5767-B04B-436B-9890-BA9DD0B38F0F}"/>
    <cellStyle name="Normal 2 13 2 16" xfId="978" xr:uid="{8D3044EA-71C1-4319-8525-22D8A5E5E241}"/>
    <cellStyle name="Normal 2 13 2 16 2" xfId="11268" xr:uid="{060A246A-4B7A-4B44-8F9D-F6321A0C03C5}"/>
    <cellStyle name="Normal 2 13 2 16 3" xfId="6116" xr:uid="{EA7DB169-7680-4BFF-9732-605230153466}"/>
    <cellStyle name="Normal 2 13 2 16 4" xfId="28579" xr:uid="{8E21084E-C9C8-43C5-ACC3-DBCB6CCD7667}"/>
    <cellStyle name="Normal 2 13 2 17" xfId="979" xr:uid="{C43DE268-069E-452C-9FA2-7BCB35974392}"/>
    <cellStyle name="Normal 2 13 2 17 2" xfId="11269" xr:uid="{C07141CE-DC48-42DD-B0B2-CB28FB4026BD}"/>
    <cellStyle name="Normal 2 13 2 17 3" xfId="6117" xr:uid="{E11E4227-A04F-4B70-9D9C-712A6F566B5C}"/>
    <cellStyle name="Normal 2 13 2 17 4" xfId="28580" xr:uid="{7F1A874D-AEF8-4D19-8033-8BC608BDF8B0}"/>
    <cellStyle name="Normal 2 13 2 18" xfId="980" xr:uid="{66C877BF-ED8F-4472-BF54-F93BD4172045}"/>
    <cellStyle name="Normal 2 13 2 18 2" xfId="11270" xr:uid="{E79FF974-7E22-4E58-9395-7EB55E35ED88}"/>
    <cellStyle name="Normal 2 13 2 18 3" xfId="6118" xr:uid="{48C45975-9ABD-476C-BB15-C555F5AAFF4A}"/>
    <cellStyle name="Normal 2 13 2 18 4" xfId="28581" xr:uid="{7D834097-9C69-46C2-84D0-382BA0E4DBC9}"/>
    <cellStyle name="Normal 2 13 2 19" xfId="981" xr:uid="{1DF278D8-055E-4CF0-9128-B21B419E57E5}"/>
    <cellStyle name="Normal 2 13 2 19 2" xfId="11271" xr:uid="{448823B6-C39B-4446-8F50-FC025C777F32}"/>
    <cellStyle name="Normal 2 13 2 19 3" xfId="6119" xr:uid="{15DE1FFE-F408-4219-893D-7AA906A8F0F6}"/>
    <cellStyle name="Normal 2 13 2 19 4" xfId="28582" xr:uid="{5E3FF215-359F-4632-BBC8-1F66C6CB113C}"/>
    <cellStyle name="Normal 2 13 2 2" xfId="982" xr:uid="{D3B132AC-84A4-456C-97DD-C395FBABFF08}"/>
    <cellStyle name="Normal 2 13 2 2 10" xfId="11272" xr:uid="{9D21E943-F58D-44C0-AE50-0C85358E3B08}"/>
    <cellStyle name="Normal 2 13 2 2 11" xfId="6120" xr:uid="{31702DF2-5477-4AA5-957E-F626047A8335}"/>
    <cellStyle name="Normal 2 13 2 2 12" xfId="28583" xr:uid="{9CC31C64-44E6-4CF0-9183-0648A2559FAF}"/>
    <cellStyle name="Normal 2 13 2 2 2" xfId="983" xr:uid="{19FB3AA7-681E-45CD-A909-BC5C0540F6A9}"/>
    <cellStyle name="Normal 2 13 2 2 2 10" xfId="6121" xr:uid="{7A43BA2C-B4CA-4DF5-8B38-E6BF87C989BA}"/>
    <cellStyle name="Normal 2 13 2 2 2 11" xfId="28584" xr:uid="{F9429B68-2FC5-45F9-8354-4F27D8A6AEDE}"/>
    <cellStyle name="Normal 2 13 2 2 2 2" xfId="984" xr:uid="{CA286620-3AA2-4D0C-AD30-974621B09DF2}"/>
    <cellStyle name="Normal 2 13 2 2 2 2 2" xfId="11274" xr:uid="{59856005-DCD9-4288-A092-A05C436926A3}"/>
    <cellStyle name="Normal 2 13 2 2 2 2 3" xfId="6122" xr:uid="{230AD136-425A-4AAA-A75E-867ECEF7F46D}"/>
    <cellStyle name="Normal 2 13 2 2 2 2 4" xfId="28585" xr:uid="{85ADF6B6-37B9-4566-9777-2A7AE8A03CA5}"/>
    <cellStyle name="Normal 2 13 2 2 2 3" xfId="985" xr:uid="{E000A4FC-6290-47A5-980F-59CA70CFC2EF}"/>
    <cellStyle name="Normal 2 13 2 2 2 3 2" xfId="11275" xr:uid="{FCF7ED53-0572-4493-A206-1009EF580577}"/>
    <cellStyle name="Normal 2 13 2 2 2 3 3" xfId="6123" xr:uid="{37B946B9-A00F-4702-9D5A-F9A02765EBF2}"/>
    <cellStyle name="Normal 2 13 2 2 2 3 4" xfId="28586" xr:uid="{F81DAC55-DA6D-42DB-9329-9EE3A784614E}"/>
    <cellStyle name="Normal 2 13 2 2 2 4" xfId="986" xr:uid="{3A757218-0DB1-4424-821E-3379E8E604F8}"/>
    <cellStyle name="Normal 2 13 2 2 2 4 2" xfId="11276" xr:uid="{2BD10592-47EB-4469-9717-B3B5CF7AF083}"/>
    <cellStyle name="Normal 2 13 2 2 2 4 3" xfId="6124" xr:uid="{4FE9A8C9-B571-4388-A8D3-29723855E16B}"/>
    <cellStyle name="Normal 2 13 2 2 2 4 4" xfId="28587" xr:uid="{FE98A28F-6263-4953-9DB4-2D59B9AA8641}"/>
    <cellStyle name="Normal 2 13 2 2 2 5" xfId="987" xr:uid="{13A223DC-6536-423C-999C-DAFD8A564507}"/>
    <cellStyle name="Normal 2 13 2 2 2 5 2" xfId="11277" xr:uid="{AEB54B2C-5C20-4070-8F70-20812406DA18}"/>
    <cellStyle name="Normal 2 13 2 2 2 5 3" xfId="6125" xr:uid="{7184DD23-BF09-4E02-9FDE-F4E425559241}"/>
    <cellStyle name="Normal 2 13 2 2 2 5 4" xfId="28588" xr:uid="{4018849E-C388-418C-862B-C9974F8A54DE}"/>
    <cellStyle name="Normal 2 13 2 2 2 6" xfId="988" xr:uid="{7F3E6755-2D1E-4C97-AB9F-3B69A4AA16FD}"/>
    <cellStyle name="Normal 2 13 2 2 2 6 2" xfId="11278" xr:uid="{EA1E139A-CEAD-4857-BF11-866E424F8924}"/>
    <cellStyle name="Normal 2 13 2 2 2 6 3" xfId="6126" xr:uid="{51A6005E-E3F6-4FAD-B666-4E26925787FF}"/>
    <cellStyle name="Normal 2 13 2 2 2 6 4" xfId="28589" xr:uid="{B22D3693-E614-4796-A860-F17E76A5F831}"/>
    <cellStyle name="Normal 2 13 2 2 2 7" xfId="989" xr:uid="{90DB5CEF-2518-4E3A-A6BF-FF3A5F7AC3EB}"/>
    <cellStyle name="Normal 2 13 2 2 2 7 2" xfId="11279" xr:uid="{DBA5206B-B0C6-4C98-AF99-5F6906C0BFED}"/>
    <cellStyle name="Normal 2 13 2 2 2 7 3" xfId="6127" xr:uid="{0EFF27F4-3675-4A8A-967A-1A874FA5A2A1}"/>
    <cellStyle name="Normal 2 13 2 2 2 7 4" xfId="28590" xr:uid="{A4CE52A2-1793-4DBC-B243-511A125C8546}"/>
    <cellStyle name="Normal 2 13 2 2 2 8" xfId="990" xr:uid="{704D5A5A-3145-4D28-9425-FCC972442C9B}"/>
    <cellStyle name="Normal 2 13 2 2 2 8 2" xfId="11280" xr:uid="{30CAEBB9-4D0D-49B4-9500-E2B6C6B58760}"/>
    <cellStyle name="Normal 2 13 2 2 2 8 3" xfId="6128" xr:uid="{2EF9440C-CAE2-41C5-93B0-0F5F32124407}"/>
    <cellStyle name="Normal 2 13 2 2 2 8 4" xfId="28591" xr:uid="{6D5271CD-4D3B-4AB3-9DE2-2C052632A27D}"/>
    <cellStyle name="Normal 2 13 2 2 2 9" xfId="11273" xr:uid="{54556B37-F2FC-4D67-9657-719C8C221FA1}"/>
    <cellStyle name="Normal 2 13 2 2 2_Ark1" xfId="17004" xr:uid="{2F0867C4-2424-487F-9170-FA267CA19105}"/>
    <cellStyle name="Normal 2 13 2 2 3" xfId="991" xr:uid="{E2229D81-B9F1-4C60-A4F1-CBD179C4D3A6}"/>
    <cellStyle name="Normal 2 13 2 2 3 2" xfId="11281" xr:uid="{936DF1B3-B862-4836-B609-1B175567E772}"/>
    <cellStyle name="Normal 2 13 2 2 3 3" xfId="6129" xr:uid="{96B5EE3C-2EBB-44A0-AF9C-1D37B1BA0D66}"/>
    <cellStyle name="Normal 2 13 2 2 3 4" xfId="28592" xr:uid="{577D35BD-C648-4B53-91A7-6CDAD47E6426}"/>
    <cellStyle name="Normal 2 13 2 2 4" xfId="992" xr:uid="{0073A854-E75F-48F5-B21C-5DDA91A83DC0}"/>
    <cellStyle name="Normal 2 13 2 2 4 2" xfId="11282" xr:uid="{CB7F59D4-9D67-4A74-93C3-CD2BC657CF25}"/>
    <cellStyle name="Normal 2 13 2 2 4 3" xfId="6130" xr:uid="{14B89FFE-3875-4FE5-AB7B-494BB3BF48D3}"/>
    <cellStyle name="Normal 2 13 2 2 4 4" xfId="28593" xr:uid="{A8A9BF9B-3C1D-4A9A-8012-57CD32C2120A}"/>
    <cellStyle name="Normal 2 13 2 2 5" xfId="993" xr:uid="{7C041BDE-A69E-4307-AD27-EC6AC4BF55B0}"/>
    <cellStyle name="Normal 2 13 2 2 5 2" xfId="11283" xr:uid="{810B7A24-685E-4FB3-81AF-D69827CDFAE0}"/>
    <cellStyle name="Normal 2 13 2 2 5 3" xfId="6131" xr:uid="{B4CEB820-92A2-41AC-AE16-1751FC531463}"/>
    <cellStyle name="Normal 2 13 2 2 5 4" xfId="28594" xr:uid="{B41993A0-DF8C-4E68-9BEB-D4FD668CD71C}"/>
    <cellStyle name="Normal 2 13 2 2 6" xfId="994" xr:uid="{FE999FBE-DA2E-4DF6-B747-9B5422C6904A}"/>
    <cellStyle name="Normal 2 13 2 2 6 2" xfId="11284" xr:uid="{8C274F02-8348-4AA0-9D97-53B01FF2925B}"/>
    <cellStyle name="Normal 2 13 2 2 6 3" xfId="6132" xr:uid="{8174BFB1-2248-4733-AFCA-B70CAAC74E11}"/>
    <cellStyle name="Normal 2 13 2 2 6 4" xfId="28595" xr:uid="{DC0F192C-BF07-4D92-9B56-CC31B9474930}"/>
    <cellStyle name="Normal 2 13 2 2 7" xfId="995" xr:uid="{5849B5FC-A6E7-408F-86CD-D2A07D2291F3}"/>
    <cellStyle name="Normal 2 13 2 2 7 2" xfId="11285" xr:uid="{4FDCB535-513F-4262-A992-71E84D72E86B}"/>
    <cellStyle name="Normal 2 13 2 2 7 3" xfId="6133" xr:uid="{8AC90784-D4E5-4F5D-A57D-128923BF8C06}"/>
    <cellStyle name="Normal 2 13 2 2 7 4" xfId="28596" xr:uid="{BA21DBE4-B5FF-4371-B658-B7D4A6357224}"/>
    <cellStyle name="Normal 2 13 2 2 8" xfId="996" xr:uid="{5A358290-5D44-4E25-BFCA-7A8E9C285D63}"/>
    <cellStyle name="Normal 2 13 2 2 8 2" xfId="11286" xr:uid="{C8F78A1B-7735-4628-8AE3-B5E55C25B49C}"/>
    <cellStyle name="Normal 2 13 2 2 8 3" xfId="6134" xr:uid="{EFF724E0-45EA-4FFD-AB9D-AC55FA2BCE94}"/>
    <cellStyle name="Normal 2 13 2 2 8 4" xfId="28597" xr:uid="{C2AFAC95-42EA-45E8-B231-66167947F4D1}"/>
    <cellStyle name="Normal 2 13 2 2 9" xfId="997" xr:uid="{4F0E1A36-B427-4017-B286-0FD2B5DC84A8}"/>
    <cellStyle name="Normal 2 13 2 2 9 2" xfId="11287" xr:uid="{E027245D-0FB6-498D-8619-F643E3F2B0A1}"/>
    <cellStyle name="Normal 2 13 2 2 9 3" xfId="6135" xr:uid="{1CB45BCC-A575-4554-97F9-7EA8569A0E1A}"/>
    <cellStyle name="Normal 2 13 2 2 9 4" xfId="28598" xr:uid="{B590DE8C-DE1D-4945-B6A3-C09879882FC6}"/>
    <cellStyle name="Normal 2 13 2 2_Ark1" xfId="17005" xr:uid="{CF8F80DA-E179-406A-A361-8FE6D0274792}"/>
    <cellStyle name="Normal 2 13 2 20" xfId="998" xr:uid="{E3117454-6EC4-4255-B8CE-A4C95EB1C943}"/>
    <cellStyle name="Normal 2 13 2 20 2" xfId="11288" xr:uid="{072A0E49-4718-44CF-B3BA-3BD540FD9D72}"/>
    <cellStyle name="Normal 2 13 2 20 3" xfId="6136" xr:uid="{34D9C3E6-7923-45CD-B643-D4E3EA2CF95F}"/>
    <cellStyle name="Normal 2 13 2 20 4" xfId="28599" xr:uid="{B82E4392-16DE-44E9-A4AF-833EFBD15664}"/>
    <cellStyle name="Normal 2 13 2 21" xfId="999" xr:uid="{F2498C36-6482-499E-B0A3-EB64419270B7}"/>
    <cellStyle name="Normal 2 13 2 21 2" xfId="11289" xr:uid="{06D75BE8-80B5-4E93-BE6A-1ED9CAE34234}"/>
    <cellStyle name="Normal 2 13 2 21 3" xfId="6137" xr:uid="{538AE6CC-E23A-4D2A-B6D8-36959ADC3E10}"/>
    <cellStyle name="Normal 2 13 2 21 4" xfId="28600" xr:uid="{C66FE872-87ED-49EA-85CB-E3BDA0739B23}"/>
    <cellStyle name="Normal 2 13 2 22" xfId="1000" xr:uid="{D7EC1506-8439-4F56-B6F9-B965104FB83A}"/>
    <cellStyle name="Normal 2 13 2 22 2" xfId="11290" xr:uid="{7FF9D55F-7E1E-456D-9367-00E4003A0C21}"/>
    <cellStyle name="Normal 2 13 2 22 3" xfId="6138" xr:uid="{3DF2F47E-E460-4FD8-B0D3-1D1E6DAB4E60}"/>
    <cellStyle name="Normal 2 13 2 22 4" xfId="28601" xr:uid="{25934012-18D8-4BC6-9AD8-BE9FEC274938}"/>
    <cellStyle name="Normal 2 13 2 23" xfId="1001" xr:uid="{1CE9E2B3-52B1-4F65-AC1F-6B6443A5D8F4}"/>
    <cellStyle name="Normal 2 13 2 23 2" xfId="11291" xr:uid="{5AD570DA-1294-4D80-A372-ED8E1A3830A9}"/>
    <cellStyle name="Normal 2 13 2 23 3" xfId="6139" xr:uid="{35580199-DB6B-4DA0-8490-E3B986CAEAD0}"/>
    <cellStyle name="Normal 2 13 2 23 4" xfId="28602" xr:uid="{94631574-27EF-46BD-8027-C3ACA264DB89}"/>
    <cellStyle name="Normal 2 13 2 24" xfId="11261" xr:uid="{FF27C322-7C23-4522-A814-3F5E9724423B}"/>
    <cellStyle name="Normal 2 13 2 25" xfId="6109" xr:uid="{6F0ECA23-2EA2-4E39-876A-3D31FE55C84C}"/>
    <cellStyle name="Normal 2 13 2 26" xfId="28572" xr:uid="{F126D330-9457-4BB5-988E-E818C42A151D}"/>
    <cellStyle name="Normal 2 13 2 3" xfId="1002" xr:uid="{84E8552B-B1A2-455A-BEA3-6BB3379FFB05}"/>
    <cellStyle name="Normal 2 13 2 3 2" xfId="11292" xr:uid="{2CB1DE6F-8EA6-4AD5-B674-568C0B4DF0F7}"/>
    <cellStyle name="Normal 2 13 2 3 3" xfId="6140" xr:uid="{8C6245D7-FA09-4AA2-B639-8F9339E2012F}"/>
    <cellStyle name="Normal 2 13 2 3 4" xfId="28603" xr:uid="{BCB8A818-6735-4CE8-A6DC-F583B9EB1C23}"/>
    <cellStyle name="Normal 2 13 2 4" xfId="1003" xr:uid="{24F24162-792B-45DF-B261-539CFA3BE42B}"/>
    <cellStyle name="Normal 2 13 2 4 2" xfId="11293" xr:uid="{600B921B-13D8-4F16-AE4C-4646D9396E61}"/>
    <cellStyle name="Normal 2 13 2 4 3" xfId="6141" xr:uid="{7C70F731-4037-4F88-BF2B-FEAA0ECDD6F2}"/>
    <cellStyle name="Normal 2 13 2 4 4" xfId="28604" xr:uid="{7C3BAA7D-CF15-4C76-986E-FCB7623A4991}"/>
    <cellStyle name="Normal 2 13 2 5" xfId="1004" xr:uid="{3B3DA923-AB58-48D6-92CF-64EE46281567}"/>
    <cellStyle name="Normal 2 13 2 5 2" xfId="11294" xr:uid="{7B79A7AD-BC22-4DCA-B101-99C45C4DC0A3}"/>
    <cellStyle name="Normal 2 13 2 5 3" xfId="6142" xr:uid="{21E79D8D-44BB-4D19-AB05-8AC799465E4E}"/>
    <cellStyle name="Normal 2 13 2 5 4" xfId="28605" xr:uid="{3D1CBDA3-0899-492D-B0F3-1CAB4EA0781A}"/>
    <cellStyle name="Normal 2 13 2 6" xfId="1005" xr:uid="{005BC511-8959-47BC-9E25-9FCF753AC84F}"/>
    <cellStyle name="Normal 2 13 2 6 2" xfId="11295" xr:uid="{53F15FF2-662D-41EC-B3D5-1B20AEBC18A9}"/>
    <cellStyle name="Normal 2 13 2 6 3" xfId="6143" xr:uid="{03EA9825-89DB-4553-881E-C58018F87F02}"/>
    <cellStyle name="Normal 2 13 2 6 4" xfId="28606" xr:uid="{BD52E7E1-2247-4EEA-8E67-8AEA0C616BC2}"/>
    <cellStyle name="Normal 2 13 2 7" xfId="1006" xr:uid="{97145AD3-DC98-43BC-808E-1880C3005FB0}"/>
    <cellStyle name="Normal 2 13 2 7 2" xfId="11296" xr:uid="{4FFD7A54-E66E-4D4F-8F8F-32BB45F7F54D}"/>
    <cellStyle name="Normal 2 13 2 7 3" xfId="6144" xr:uid="{4396EE33-28F4-413B-A81C-9925B29227D0}"/>
    <cellStyle name="Normal 2 13 2 7 4" xfId="28607" xr:uid="{FD2967D9-D4A6-450B-92D7-0011F1E1FFFB}"/>
    <cellStyle name="Normal 2 13 2 8" xfId="1007" xr:uid="{EC5BA65E-DBF0-4466-8D48-3293592C8AFD}"/>
    <cellStyle name="Normal 2 13 2 8 2" xfId="11297" xr:uid="{47EFF1AB-9F16-47AE-A475-2FC344CE2E47}"/>
    <cellStyle name="Normal 2 13 2 8 3" xfId="6145" xr:uid="{076A4459-7184-4AD8-82BC-F95BD7ADA1A4}"/>
    <cellStyle name="Normal 2 13 2 8 4" xfId="28608" xr:uid="{928E7568-200A-4E61-B93C-B1B30B35B58D}"/>
    <cellStyle name="Normal 2 13 2 9" xfId="1008" xr:uid="{28EF4132-D7FC-45F3-8055-1CA22620541D}"/>
    <cellStyle name="Normal 2 13 2 9 2" xfId="11298" xr:uid="{777F6D83-2E7B-4743-9F98-35932EDE589F}"/>
    <cellStyle name="Normal 2 13 2 9 3" xfId="6146" xr:uid="{5E8C516C-D917-4C5D-BEB6-ADE55F58C325}"/>
    <cellStyle name="Normal 2 13 2 9 4" xfId="28609" xr:uid="{506DC5AA-136F-4C02-ABDF-3482D6EB9FA6}"/>
    <cellStyle name="Normal 2 13 2_Ark1" xfId="17006" xr:uid="{7139688C-63C5-42D3-BDA4-EEDFBFAB8AD6}"/>
    <cellStyle name="Normal 2 13 20" xfId="1009" xr:uid="{B9DACDEA-6D83-462E-8E15-8EB9C4CCD117}"/>
    <cellStyle name="Normal 2 13 20 2" xfId="11299" xr:uid="{343F4D12-1E83-4D17-B13E-1D4169F09924}"/>
    <cellStyle name="Normal 2 13 20 3" xfId="6147" xr:uid="{6199B7B5-39D2-4EA0-817A-E4BDB0AD749D}"/>
    <cellStyle name="Normal 2 13 20 4" xfId="28610" xr:uid="{F1BD0EFC-B436-4787-A444-A807E6C08A66}"/>
    <cellStyle name="Normal 2 13 21" xfId="1010" xr:uid="{73940B1B-0F06-4718-935A-D1882FAA90A9}"/>
    <cellStyle name="Normal 2 13 21 2" xfId="11300" xr:uid="{92D16036-CB1D-485D-BE03-92E83AB845EE}"/>
    <cellStyle name="Normal 2 13 21 3" xfId="6148" xr:uid="{D4917BC5-408F-47F5-A2B7-B5EB3279189C}"/>
    <cellStyle name="Normal 2 13 21 4" xfId="28611" xr:uid="{261A6C49-A23B-4878-BA72-E8EDEADA13CF}"/>
    <cellStyle name="Normal 2 13 22" xfId="1011" xr:uid="{D25FC3E6-44AF-4D6D-8E91-0A39F9EE86A1}"/>
    <cellStyle name="Normal 2 13 22 2" xfId="11301" xr:uid="{77DA56EE-C586-491C-906B-1B81B96B54AC}"/>
    <cellStyle name="Normal 2 13 22 3" xfId="6149" xr:uid="{AE00DA42-6D60-410B-B994-B7FC2DF4444A}"/>
    <cellStyle name="Normal 2 13 22 4" xfId="28612" xr:uid="{D5CCF4C2-CE48-4D7E-86C7-E2C0DC558260}"/>
    <cellStyle name="Normal 2 13 23" xfId="1012" xr:uid="{02D6813A-4D16-4DC1-8BDD-36952281E5CA}"/>
    <cellStyle name="Normal 2 13 23 2" xfId="11302" xr:uid="{8A1026A5-6A8C-4E13-8D5F-C9FB5F09DBE5}"/>
    <cellStyle name="Normal 2 13 23 3" xfId="6150" xr:uid="{757E9125-45C8-4869-A609-AB4BE9D46529}"/>
    <cellStyle name="Normal 2 13 23 4" xfId="28613" xr:uid="{7DA66C04-AA4A-4E13-9CD7-6ADC4289B892}"/>
    <cellStyle name="Normal 2 13 24" xfId="1013" xr:uid="{3CA0F3F0-22DF-48D8-83AF-118A2831CDFD}"/>
    <cellStyle name="Normal 2 13 24 2" xfId="11303" xr:uid="{BFCA1132-632A-4E62-87E6-58B3C17AB98B}"/>
    <cellStyle name="Normal 2 13 24 3" xfId="6151" xr:uid="{1BC7A3FF-A3F2-4366-901C-AEB42791B260}"/>
    <cellStyle name="Normal 2 13 24 4" xfId="28614" xr:uid="{F1A209A7-A832-429A-AD9A-10AA7872CADB}"/>
    <cellStyle name="Normal 2 13 25" xfId="11250" xr:uid="{0F058D58-26A6-4788-8D29-CB91F90554AD}"/>
    <cellStyle name="Normal 2 13 26" xfId="6098" xr:uid="{4D2A17C9-FFE0-45E1-B43D-BA5C540D2985}"/>
    <cellStyle name="Normal 2 13 27" xfId="28561" xr:uid="{0FC2B07A-D832-4F61-B696-BAA04FA8AE75}"/>
    <cellStyle name="Normal 2 13 3" xfId="1014" xr:uid="{C8E1DF23-F616-4892-998D-7D94982964E4}"/>
    <cellStyle name="Normal 2 13 3 10" xfId="11304" xr:uid="{AA03FC42-6D87-4FCE-BAE0-8CA48A86DA5A}"/>
    <cellStyle name="Normal 2 13 3 11" xfId="6152" xr:uid="{DF1A618D-1EEB-434A-BA77-36E85F24CD24}"/>
    <cellStyle name="Normal 2 13 3 12" xfId="28615" xr:uid="{A8B91600-28C2-43AC-9E27-B89DD93CEEA4}"/>
    <cellStyle name="Normal 2 13 3 2" xfId="1015" xr:uid="{70F45652-8CB2-4139-A14B-B0066184C5B9}"/>
    <cellStyle name="Normal 2 13 3 2 10" xfId="6153" xr:uid="{85E4E260-6336-4089-8B61-3CE0BFC60709}"/>
    <cellStyle name="Normal 2 13 3 2 11" xfId="28616" xr:uid="{021A17DC-9ADC-4EA9-928A-7297CD7A2230}"/>
    <cellStyle name="Normal 2 13 3 2 2" xfId="1016" xr:uid="{63459916-5B29-4944-A585-E5203CB6DDF7}"/>
    <cellStyle name="Normal 2 13 3 2 2 2" xfId="11306" xr:uid="{3D90537F-4B77-4508-B73E-AE95F4B7222B}"/>
    <cellStyle name="Normal 2 13 3 2 2 3" xfId="6154" xr:uid="{9B386F59-EFE2-4176-A286-FF0432117CE3}"/>
    <cellStyle name="Normal 2 13 3 2 2 4" xfId="28617" xr:uid="{C9B1F882-3D94-4A9B-BA9F-F408C9F7973B}"/>
    <cellStyle name="Normal 2 13 3 2 3" xfId="1017" xr:uid="{A666B67D-A03F-4A7B-8C68-2EFFD35B37F1}"/>
    <cellStyle name="Normal 2 13 3 2 3 2" xfId="11307" xr:uid="{47893891-A7F3-4F6A-B887-9E521775505B}"/>
    <cellStyle name="Normal 2 13 3 2 3 3" xfId="6155" xr:uid="{6358783B-B57D-4C12-BAF6-DAED57B8D8BA}"/>
    <cellStyle name="Normal 2 13 3 2 3 4" xfId="28618" xr:uid="{75BDA853-E0EC-412A-BFB0-C9FB9DEDF0BC}"/>
    <cellStyle name="Normal 2 13 3 2 4" xfId="1018" xr:uid="{CEB9665B-4289-4470-BA73-AFC06B5939EC}"/>
    <cellStyle name="Normal 2 13 3 2 4 2" xfId="11308" xr:uid="{5F1CA67D-82E2-46F9-A6A6-ABE1449EC448}"/>
    <cellStyle name="Normal 2 13 3 2 4 3" xfId="6156" xr:uid="{8CD02CAB-67E6-419F-ACBD-E0360A6F5F91}"/>
    <cellStyle name="Normal 2 13 3 2 4 4" xfId="28619" xr:uid="{8815B7D8-42E4-47D5-8D0D-B6FF8B4A81F1}"/>
    <cellStyle name="Normal 2 13 3 2 5" xfId="1019" xr:uid="{BFEF19CE-7B3D-4B22-8E5B-224DF7FF702C}"/>
    <cellStyle name="Normal 2 13 3 2 5 2" xfId="11309" xr:uid="{4434234C-A77C-4480-A103-2AF7A75959BA}"/>
    <cellStyle name="Normal 2 13 3 2 5 3" xfId="6157" xr:uid="{F9F1F929-D60A-4A7B-BAFB-C07A743CF431}"/>
    <cellStyle name="Normal 2 13 3 2 5 4" xfId="28620" xr:uid="{2006CCEF-3B08-42DE-A98C-89C03DA4D5D3}"/>
    <cellStyle name="Normal 2 13 3 2 6" xfId="1020" xr:uid="{FC01BD45-573D-46AE-9FEA-8D859A6C9521}"/>
    <cellStyle name="Normal 2 13 3 2 6 2" xfId="11310" xr:uid="{16CFCCFA-C082-4AE7-8703-BC83005CE247}"/>
    <cellStyle name="Normal 2 13 3 2 6 3" xfId="6158" xr:uid="{F35AA7D6-8395-4AB5-AA21-F5BE50F70D37}"/>
    <cellStyle name="Normal 2 13 3 2 6 4" xfId="28621" xr:uid="{4DC5FFB7-202B-4261-A8ED-852B965C56DB}"/>
    <cellStyle name="Normal 2 13 3 2 7" xfId="1021" xr:uid="{8FD46810-015E-441F-8633-B7F6D160FC81}"/>
    <cellStyle name="Normal 2 13 3 2 7 2" xfId="11311" xr:uid="{A8E66A1C-B3B4-4638-AD16-8E72E3110F88}"/>
    <cellStyle name="Normal 2 13 3 2 7 3" xfId="6159" xr:uid="{21497455-4C88-4F77-940D-B6151C544A24}"/>
    <cellStyle name="Normal 2 13 3 2 7 4" xfId="28622" xr:uid="{969687E7-C2F2-44AA-A802-D4A16640D01F}"/>
    <cellStyle name="Normal 2 13 3 2 8" xfId="1022" xr:uid="{86E175B9-13E8-41B8-AEA9-1A825E153A96}"/>
    <cellStyle name="Normal 2 13 3 2 8 2" xfId="11312" xr:uid="{D7E9F464-6929-420A-8982-410EEF91D4A3}"/>
    <cellStyle name="Normal 2 13 3 2 8 3" xfId="6160" xr:uid="{8A21F04D-F4C1-4286-A7A9-3D2615443591}"/>
    <cellStyle name="Normal 2 13 3 2 8 4" xfId="28623" xr:uid="{7167B4F1-58A3-412C-9759-04C1D7097DC5}"/>
    <cellStyle name="Normal 2 13 3 2 9" xfId="11305" xr:uid="{9FDA3460-B8FE-4A87-BCEF-F26126191636}"/>
    <cellStyle name="Normal 2 13 3 2_Ark1" xfId="17007" xr:uid="{932CF538-E2A1-45FA-AED6-750DD110650A}"/>
    <cellStyle name="Normal 2 13 3 3" xfId="1023" xr:uid="{EE83A41A-8709-4D69-A296-10BE72AFF68F}"/>
    <cellStyle name="Normal 2 13 3 3 2" xfId="11313" xr:uid="{5DC2F248-DAED-44D6-BDC7-FFC540E6114B}"/>
    <cellStyle name="Normal 2 13 3 3 3" xfId="6161" xr:uid="{25CACE87-40E1-42C8-8D14-2CA2B91D7A92}"/>
    <cellStyle name="Normal 2 13 3 3 4" xfId="28624" xr:uid="{CE84DA2F-ABC4-4BE0-842D-EE5FD3C1B83B}"/>
    <cellStyle name="Normal 2 13 3 4" xfId="1024" xr:uid="{B474EA24-6B1B-49A4-965A-863D8E847C29}"/>
    <cellStyle name="Normal 2 13 3 4 2" xfId="11314" xr:uid="{AB8BD984-66E6-4642-BFC3-A9AC4D748343}"/>
    <cellStyle name="Normal 2 13 3 4 3" xfId="6162" xr:uid="{0634AE9C-721B-496A-BDE7-04F0A492FD23}"/>
    <cellStyle name="Normal 2 13 3 4 4" xfId="28625" xr:uid="{FD44F2D3-088B-463A-B429-5AE38F0316D4}"/>
    <cellStyle name="Normal 2 13 3 5" xfId="1025" xr:uid="{44B6F63C-9D88-416A-91D1-D9804F7D62BD}"/>
    <cellStyle name="Normal 2 13 3 5 2" xfId="11315" xr:uid="{102AEC6F-8C2C-49BC-80E1-2B2C0EF862FF}"/>
    <cellStyle name="Normal 2 13 3 5 3" xfId="6163" xr:uid="{126D831E-4074-4E6D-8D27-AF25E9447814}"/>
    <cellStyle name="Normal 2 13 3 5 4" xfId="28626" xr:uid="{21411C48-789F-4472-AFA6-1739B4F8EE93}"/>
    <cellStyle name="Normal 2 13 3 6" xfId="1026" xr:uid="{ACC4F7B6-0CE5-4E35-9E16-27B75A5BFE41}"/>
    <cellStyle name="Normal 2 13 3 6 2" xfId="11316" xr:uid="{D7946B7F-A337-46BF-B4A8-063ACD727E0E}"/>
    <cellStyle name="Normal 2 13 3 6 3" xfId="6164" xr:uid="{8FAA493D-6F86-426A-AF14-034A506D7156}"/>
    <cellStyle name="Normal 2 13 3 6 4" xfId="28627" xr:uid="{2C3743ED-E943-4B62-AF1B-AA5DFDC00667}"/>
    <cellStyle name="Normal 2 13 3 7" xfId="1027" xr:uid="{9AE360DD-9C61-45FC-8FBB-38E2A738AD90}"/>
    <cellStyle name="Normal 2 13 3 7 2" xfId="11317" xr:uid="{2D2E4189-6F7D-4DB7-A07B-CCEB005E91AC}"/>
    <cellStyle name="Normal 2 13 3 7 3" xfId="6165" xr:uid="{AEE59334-AE8F-429E-8416-A69E95C956F1}"/>
    <cellStyle name="Normal 2 13 3 7 4" xfId="28628" xr:uid="{4F2113E3-C807-49CF-9706-ED4C1CF2BD2D}"/>
    <cellStyle name="Normal 2 13 3 8" xfId="1028" xr:uid="{FF7A719C-473C-48DE-8877-44E30AF09CA6}"/>
    <cellStyle name="Normal 2 13 3 8 2" xfId="11318" xr:uid="{28635542-5489-4C29-A57A-97266452625D}"/>
    <cellStyle name="Normal 2 13 3 8 3" xfId="6166" xr:uid="{0FC629F7-E57B-42FE-9E85-26BBEFE379EB}"/>
    <cellStyle name="Normal 2 13 3 8 4" xfId="28629" xr:uid="{53FB5888-CACB-4EB5-AE69-9E3F72E8ABCD}"/>
    <cellStyle name="Normal 2 13 3 9" xfId="1029" xr:uid="{5CD0E4A0-21A2-475F-B668-2279AB854390}"/>
    <cellStyle name="Normal 2 13 3 9 2" xfId="11319" xr:uid="{AE8D11CF-AB10-4E59-865D-4E6BE2C07BA7}"/>
    <cellStyle name="Normal 2 13 3 9 3" xfId="6167" xr:uid="{48B0894C-457B-4990-B1B1-EF0C5C217617}"/>
    <cellStyle name="Normal 2 13 3 9 4" xfId="28630" xr:uid="{B14E8976-C6A9-4A0E-9711-33FE2E06E29D}"/>
    <cellStyle name="Normal 2 13 3_Ark1" xfId="17008" xr:uid="{11F77359-D20F-4FF6-9ACB-58449ABC2863}"/>
    <cellStyle name="Normal 2 13 4" xfId="1030" xr:uid="{D192435B-1C44-40B8-AB38-7286F4C51ADB}"/>
    <cellStyle name="Normal 2 13 4 2" xfId="11320" xr:uid="{E665A2B9-893C-4021-A379-3C509F3A07DD}"/>
    <cellStyle name="Normal 2 13 4 3" xfId="6168" xr:uid="{0965F4C4-3DAC-418F-B385-8A91B08C104A}"/>
    <cellStyle name="Normal 2 13 4 4" xfId="28631" xr:uid="{A0DDAD36-281D-4E10-80E3-AA1817D6C3E2}"/>
    <cellStyle name="Normal 2 13 5" xfId="1031" xr:uid="{5480F299-F69F-4506-BBAD-EC020A39EE5D}"/>
    <cellStyle name="Normal 2 13 5 2" xfId="11321" xr:uid="{0CE20CC8-941D-4C5F-BFB9-7DC247A43546}"/>
    <cellStyle name="Normal 2 13 5 3" xfId="6169" xr:uid="{651205CF-66CD-441A-9124-1269C75985E9}"/>
    <cellStyle name="Normal 2 13 5 4" xfId="28632" xr:uid="{48A48C40-F4C0-4A48-A240-F97EF8FA5FE3}"/>
    <cellStyle name="Normal 2 13 6" xfId="1032" xr:uid="{ED0A0376-38AC-4146-9084-470FDAE5A6F9}"/>
    <cellStyle name="Normal 2 13 6 2" xfId="11322" xr:uid="{65F53790-4337-473D-B01F-D48F0ECA3E57}"/>
    <cellStyle name="Normal 2 13 6 3" xfId="6170" xr:uid="{8ACACB50-F4C4-4458-B5C1-AAAFEE66D463}"/>
    <cellStyle name="Normal 2 13 6 4" xfId="28633" xr:uid="{017D6603-B6E1-4558-B44B-4475DFD8FE7A}"/>
    <cellStyle name="Normal 2 13 7" xfId="1033" xr:uid="{BBF73249-7AD0-4C0E-9768-AC9639AE8DB0}"/>
    <cellStyle name="Normal 2 13 7 2" xfId="11323" xr:uid="{D627648D-FF0E-4894-8856-311D2579A16E}"/>
    <cellStyle name="Normal 2 13 7 3" xfId="6171" xr:uid="{96EC43A2-D3FB-45F7-AA67-C4EE0966A78F}"/>
    <cellStyle name="Normal 2 13 7 4" xfId="28634" xr:uid="{B7A84208-26DC-40BE-91FF-031A1F5869B5}"/>
    <cellStyle name="Normal 2 13 8" xfId="1034" xr:uid="{8AF12D15-96A0-41C6-A8AD-AB00E8F7505C}"/>
    <cellStyle name="Normal 2 13 8 2" xfId="11324" xr:uid="{98E2953A-DAF2-4954-A8C6-99CAAD4FB86C}"/>
    <cellStyle name="Normal 2 13 8 3" xfId="6172" xr:uid="{0A0C5D9D-D8EE-4F13-82BB-58D072AE8B18}"/>
    <cellStyle name="Normal 2 13 8 4" xfId="28635" xr:uid="{00503B39-B3C1-4B5D-A845-358B31E7EABA}"/>
    <cellStyle name="Normal 2 13 9" xfId="1035" xr:uid="{86EF1EF2-EEB3-4D49-A380-5457FC5A382A}"/>
    <cellStyle name="Normal 2 13 9 2" xfId="11325" xr:uid="{518ABD11-6411-4AFE-88B7-2B8F12A4EBA2}"/>
    <cellStyle name="Normal 2 13 9 3" xfId="6173" xr:uid="{29D38B6D-1647-41F0-A670-24D7A166A68D}"/>
    <cellStyle name="Normal 2 13 9 4" xfId="28636" xr:uid="{3D6F7DF6-8336-4E09-A7F4-4966456A9FDA}"/>
    <cellStyle name="Normal 2 13_Ark1" xfId="17009" xr:uid="{667FC1D6-8B6D-4EBD-93E2-8479C6842875}"/>
    <cellStyle name="Normal 2 14" xfId="1036" xr:uid="{A1544ED2-A4B0-4500-9694-7863BDFC3F45}"/>
    <cellStyle name="Normal 2 14 10" xfId="1037" xr:uid="{1EC6BB27-580D-494D-8E49-A0893D5DD639}"/>
    <cellStyle name="Normal 2 14 10 2" xfId="11327" xr:uid="{0420D4A2-BBFB-4E89-8B54-2752239A4FCA}"/>
    <cellStyle name="Normal 2 14 10 3" xfId="6175" xr:uid="{B3A3CF6B-B993-4D00-B091-C002473505E4}"/>
    <cellStyle name="Normal 2 14 10 4" xfId="28638" xr:uid="{4F980F22-7737-42BD-B1BC-045867C0771C}"/>
    <cellStyle name="Normal 2 14 11" xfId="1038" xr:uid="{15AC54A1-1C84-4BBF-B17F-CA313FE2B5F5}"/>
    <cellStyle name="Normal 2 14 11 2" xfId="11328" xr:uid="{7512681B-FAC2-445B-ADA1-3E733855CC6D}"/>
    <cellStyle name="Normal 2 14 11 3" xfId="6176" xr:uid="{CA8C82FC-8253-4E2A-9D0B-CAD8CCFECAD8}"/>
    <cellStyle name="Normal 2 14 11 4" xfId="28639" xr:uid="{6D80EEBD-2D95-4FC6-AA5E-2C1453370C82}"/>
    <cellStyle name="Normal 2 14 12" xfId="1039" xr:uid="{BF716DE7-C891-4CE8-ADEB-8863C3282839}"/>
    <cellStyle name="Normal 2 14 12 2" xfId="11329" xr:uid="{C7525D0F-DB33-43FF-899E-9423F9785EF4}"/>
    <cellStyle name="Normal 2 14 12 3" xfId="6177" xr:uid="{6A7AD5F1-4DC1-4D46-9B1D-5B4AC8D631CA}"/>
    <cellStyle name="Normal 2 14 12 4" xfId="28640" xr:uid="{B32BA05B-ADD1-4E59-9214-3868D84A9FB4}"/>
    <cellStyle name="Normal 2 14 13" xfId="1040" xr:uid="{8C8EBE9A-BEA5-4320-9182-5ED8FC70A782}"/>
    <cellStyle name="Normal 2 14 13 2" xfId="11330" xr:uid="{ECD76DD8-CCBF-4471-8A21-45F9182BC7E3}"/>
    <cellStyle name="Normal 2 14 13 3" xfId="6178" xr:uid="{475B108B-E8B5-481B-ACB8-2FDEA184A80F}"/>
    <cellStyle name="Normal 2 14 13 4" xfId="28641" xr:uid="{7CCB3B1A-38FD-43E6-B051-49DAC289A960}"/>
    <cellStyle name="Normal 2 14 14" xfId="1041" xr:uid="{74CAB430-DDF7-4D1C-A765-307762DB4EE3}"/>
    <cellStyle name="Normal 2 14 14 2" xfId="11331" xr:uid="{E2720726-032E-40C4-A77D-7E136EE65003}"/>
    <cellStyle name="Normal 2 14 14 3" xfId="6179" xr:uid="{9FD8BDA7-7229-4738-B4CD-0BAE366EE08F}"/>
    <cellStyle name="Normal 2 14 14 4" xfId="28642" xr:uid="{0A2E8F97-591C-46E0-8247-BBA4AE6A8486}"/>
    <cellStyle name="Normal 2 14 15" xfId="1042" xr:uid="{7802200B-370F-49EE-BA6B-4799862EAE81}"/>
    <cellStyle name="Normal 2 14 15 2" xfId="11332" xr:uid="{F195FFD2-E8C0-473E-9706-C00790BB8368}"/>
    <cellStyle name="Normal 2 14 15 3" xfId="6180" xr:uid="{4367AA6F-9418-4C3D-8009-484466C028D6}"/>
    <cellStyle name="Normal 2 14 15 4" xfId="28643" xr:uid="{136F8AD2-4EB7-475D-A30B-23FFEB6A4027}"/>
    <cellStyle name="Normal 2 14 16" xfId="1043" xr:uid="{F024B8A5-5E44-40FE-B5D4-6E5509899C1F}"/>
    <cellStyle name="Normal 2 14 16 2" xfId="11333" xr:uid="{27DC4866-47FB-4AD4-961E-10B176713AA9}"/>
    <cellStyle name="Normal 2 14 16 3" xfId="6181" xr:uid="{2C971419-93A9-4DA5-B8BD-A261D996907F}"/>
    <cellStyle name="Normal 2 14 16 4" xfId="28644" xr:uid="{1FA0A1B0-1180-4B3B-87C4-8182E4E2492B}"/>
    <cellStyle name="Normal 2 14 17" xfId="1044" xr:uid="{F248F640-DD4D-4133-BE80-F86FCA41989D}"/>
    <cellStyle name="Normal 2 14 17 2" xfId="11334" xr:uid="{33F919EE-2409-4F92-A0C7-EECE2AE0CC33}"/>
    <cellStyle name="Normal 2 14 17 3" xfId="6182" xr:uid="{66307E2F-3270-40D0-B456-94F419BE76F5}"/>
    <cellStyle name="Normal 2 14 17 4" xfId="28645" xr:uid="{D560264F-F66E-41D2-978E-6A589D8E8DCF}"/>
    <cellStyle name="Normal 2 14 18" xfId="1045" xr:uid="{D9C98E25-7B67-4D96-AB0C-61B03F44FD50}"/>
    <cellStyle name="Normal 2 14 18 2" xfId="11335" xr:uid="{E30058FD-3523-48FB-9A59-E48CB4312041}"/>
    <cellStyle name="Normal 2 14 18 3" xfId="6183" xr:uid="{9D478E76-CE41-413E-A030-20D25B7EC7BA}"/>
    <cellStyle name="Normal 2 14 18 4" xfId="28646" xr:uid="{3DB832E4-99C2-4389-BD93-D13A509F1FAB}"/>
    <cellStyle name="Normal 2 14 19" xfId="1046" xr:uid="{BB17E4E0-5A1B-4B43-82E7-E70F663CD32D}"/>
    <cellStyle name="Normal 2 14 19 2" xfId="11336" xr:uid="{DE4D721C-8E88-4638-8B37-247C05E81B44}"/>
    <cellStyle name="Normal 2 14 19 3" xfId="6184" xr:uid="{4D332B8B-B7B6-4E74-BF62-C99111BF2FCD}"/>
    <cellStyle name="Normal 2 14 19 4" xfId="28647" xr:uid="{5944D670-81DA-4911-AC72-A52EE027C8D4}"/>
    <cellStyle name="Normal 2 14 2" xfId="1047" xr:uid="{DD9FBD19-B71E-49C1-AEA1-154F143FF72B}"/>
    <cellStyle name="Normal 2 14 2 10" xfId="1048" xr:uid="{DB505957-AC4A-4CBC-A077-CA78B99831CB}"/>
    <cellStyle name="Normal 2 14 2 10 2" xfId="11338" xr:uid="{E885DAB8-896B-41FA-B8DF-FBFCF08E42B1}"/>
    <cellStyle name="Normal 2 14 2 10 3" xfId="6186" xr:uid="{430F56FB-76D3-45BD-A6A1-381D6C3E2852}"/>
    <cellStyle name="Normal 2 14 2 10 4" xfId="28649" xr:uid="{C7ED525F-619B-4630-BED8-E3136ED38C2C}"/>
    <cellStyle name="Normal 2 14 2 11" xfId="1049" xr:uid="{711A2C1D-BB2A-4408-852C-EFA65AD4BA06}"/>
    <cellStyle name="Normal 2 14 2 11 2" xfId="11339" xr:uid="{C946F8D2-D62C-48DF-A51D-E876DA12C445}"/>
    <cellStyle name="Normal 2 14 2 11 3" xfId="6187" xr:uid="{A583710B-68CF-4AB9-A1C3-AD4F74F06A65}"/>
    <cellStyle name="Normal 2 14 2 11 4" xfId="28650" xr:uid="{6EA8D3E1-85EB-4B2D-A1B2-24FF787745BA}"/>
    <cellStyle name="Normal 2 14 2 12" xfId="1050" xr:uid="{DF7CD6F7-4B01-45F5-8C2B-38928B8FF5F2}"/>
    <cellStyle name="Normal 2 14 2 12 2" xfId="11340" xr:uid="{AFFC8036-02A1-4FFF-8A41-1A9CE37B7007}"/>
    <cellStyle name="Normal 2 14 2 12 3" xfId="6188" xr:uid="{F52EF388-4C5E-485C-8B7F-3810B6B65F7E}"/>
    <cellStyle name="Normal 2 14 2 12 4" xfId="28651" xr:uid="{13C26761-C646-414D-A198-1B1302CDCD27}"/>
    <cellStyle name="Normal 2 14 2 13" xfId="1051" xr:uid="{C8689B41-9341-43CC-831B-30A1C3804E1C}"/>
    <cellStyle name="Normal 2 14 2 13 2" xfId="11341" xr:uid="{3A773804-D950-4724-965B-8EC7F64371F1}"/>
    <cellStyle name="Normal 2 14 2 13 3" xfId="6189" xr:uid="{88B47CB5-DE9C-44E5-8EF7-30440FB5F4CD}"/>
    <cellStyle name="Normal 2 14 2 13 4" xfId="28652" xr:uid="{14BB0A8E-694E-4360-A2EA-F5D7B0C3B5FE}"/>
    <cellStyle name="Normal 2 14 2 14" xfId="1052" xr:uid="{8786CDA7-CEA6-4CDE-8CB8-FF10EFD313AD}"/>
    <cellStyle name="Normal 2 14 2 14 2" xfId="11342" xr:uid="{865E4124-F60A-4346-97EE-71C87E8D9A8B}"/>
    <cellStyle name="Normal 2 14 2 14 3" xfId="6190" xr:uid="{E3D53C74-6512-4FCF-8DD4-6A7BB44B6E69}"/>
    <cellStyle name="Normal 2 14 2 14 4" xfId="28653" xr:uid="{0913123E-2EE1-424A-91DF-8C2434C92729}"/>
    <cellStyle name="Normal 2 14 2 15" xfId="1053" xr:uid="{889CFAD5-E80A-4D30-BC46-96405873EED3}"/>
    <cellStyle name="Normal 2 14 2 15 2" xfId="11343" xr:uid="{B0F15A2A-E1C5-4433-91DC-E98D9192B99D}"/>
    <cellStyle name="Normal 2 14 2 15 3" xfId="6191" xr:uid="{1AB171B9-CE6A-47AE-9236-8AF577570C63}"/>
    <cellStyle name="Normal 2 14 2 15 4" xfId="28654" xr:uid="{9B395AA8-98D2-4C6E-B05E-40E1DD9746EA}"/>
    <cellStyle name="Normal 2 14 2 16" xfId="1054" xr:uid="{F9AAEDD3-6207-4915-9D02-01E82D6AA916}"/>
    <cellStyle name="Normal 2 14 2 16 2" xfId="11344" xr:uid="{472FB2A0-D2DA-4DBE-8C75-3F225DCB9555}"/>
    <cellStyle name="Normal 2 14 2 16 3" xfId="6192" xr:uid="{927AA001-EDF5-4C02-9BAB-9C48309A97D5}"/>
    <cellStyle name="Normal 2 14 2 16 4" xfId="28655" xr:uid="{6900B213-3BB1-41EF-83D5-6AEE1476847D}"/>
    <cellStyle name="Normal 2 14 2 17" xfId="1055" xr:uid="{1120755E-7973-4ADB-931D-466F697A2F89}"/>
    <cellStyle name="Normal 2 14 2 17 2" xfId="11345" xr:uid="{D81D5544-B154-44DA-BB20-F1A129279990}"/>
    <cellStyle name="Normal 2 14 2 17 3" xfId="6193" xr:uid="{6256BD7A-7F65-4D3A-A976-86CD05BD2B4A}"/>
    <cellStyle name="Normal 2 14 2 17 4" xfId="28656" xr:uid="{85D5AFB8-9EEA-4D9F-9CE2-36AAD6BBDDF5}"/>
    <cellStyle name="Normal 2 14 2 18" xfId="1056" xr:uid="{7F44914D-EDB0-457D-88A8-26A4653E758C}"/>
    <cellStyle name="Normal 2 14 2 18 2" xfId="11346" xr:uid="{94CF29AE-03C8-4AF4-8676-B91EFA719EC7}"/>
    <cellStyle name="Normal 2 14 2 18 3" xfId="6194" xr:uid="{47D6C255-924F-4B8B-B1ED-A2EDD4470897}"/>
    <cellStyle name="Normal 2 14 2 18 4" xfId="28657" xr:uid="{BA0D76BE-3A89-4019-AB0B-1E90AC6CCF54}"/>
    <cellStyle name="Normal 2 14 2 19" xfId="1057" xr:uid="{02D07669-1DE4-499E-952B-3B9A75970B52}"/>
    <cellStyle name="Normal 2 14 2 19 2" xfId="11347" xr:uid="{71DB49F5-573D-405D-9D4A-417F70755401}"/>
    <cellStyle name="Normal 2 14 2 19 3" xfId="6195" xr:uid="{DEE1CA53-885F-4E11-A1EA-F4F2A93A773A}"/>
    <cellStyle name="Normal 2 14 2 19 4" xfId="28658" xr:uid="{E08794BF-C66A-49D6-BF7B-DE3ED12D131D}"/>
    <cellStyle name="Normal 2 14 2 2" xfId="1058" xr:uid="{FAB6DF29-96FF-4F75-9D49-2259D88DA460}"/>
    <cellStyle name="Normal 2 14 2 2 10" xfId="11348" xr:uid="{48DB92AB-4F5D-44B0-B82A-F9C37D8D1082}"/>
    <cellStyle name="Normal 2 14 2 2 11" xfId="6196" xr:uid="{4395822E-5474-4D62-A7B7-60E6EC7FBE98}"/>
    <cellStyle name="Normal 2 14 2 2 12" xfId="28659" xr:uid="{0E2F58FC-C992-4A69-A53E-26E60ADF833A}"/>
    <cellStyle name="Normal 2 14 2 2 2" xfId="1059" xr:uid="{DFBBBDA5-EAD3-4252-9DE6-DABD205D0FC3}"/>
    <cellStyle name="Normal 2 14 2 2 2 10" xfId="6197" xr:uid="{5FA1D9C9-3BB6-486F-84E1-E4FF288F8515}"/>
    <cellStyle name="Normal 2 14 2 2 2 11" xfId="28660" xr:uid="{D2C3A026-A2D2-4A4C-BBB0-17E8C8993F5F}"/>
    <cellStyle name="Normal 2 14 2 2 2 2" xfId="1060" xr:uid="{4311CF29-6B09-40A0-8853-F9681C385187}"/>
    <cellStyle name="Normal 2 14 2 2 2 2 2" xfId="11350" xr:uid="{EC1B2D92-D04A-4C83-8FF7-C9A75A3B6E5B}"/>
    <cellStyle name="Normal 2 14 2 2 2 2 3" xfId="6198" xr:uid="{673FF7BF-CF7F-4AE5-99BD-6E56DA792D2C}"/>
    <cellStyle name="Normal 2 14 2 2 2 2 4" xfId="28661" xr:uid="{D1D6B590-CAA2-4EF4-A8DA-970B18C37BE9}"/>
    <cellStyle name="Normal 2 14 2 2 2 3" xfId="1061" xr:uid="{2574F20E-203B-493D-A9BC-348C074BFD7B}"/>
    <cellStyle name="Normal 2 14 2 2 2 3 2" xfId="11351" xr:uid="{A2E5E102-27EE-4048-A688-87601E2BA11C}"/>
    <cellStyle name="Normal 2 14 2 2 2 3 3" xfId="6199" xr:uid="{E9A529E1-82D8-49A1-91EE-D2A880C8B922}"/>
    <cellStyle name="Normal 2 14 2 2 2 3 4" xfId="28662" xr:uid="{2B42FFC7-22F5-4EBD-A6B9-386E4FE68A96}"/>
    <cellStyle name="Normal 2 14 2 2 2 4" xfId="1062" xr:uid="{7EE667EA-3BBE-4200-ACE5-97A4BBD8DE64}"/>
    <cellStyle name="Normal 2 14 2 2 2 4 2" xfId="11352" xr:uid="{B1186D10-7838-4592-AC90-115F5AF7433F}"/>
    <cellStyle name="Normal 2 14 2 2 2 4 3" xfId="6200" xr:uid="{B04496B2-CC37-4CBB-A3AD-E48F39C71CD5}"/>
    <cellStyle name="Normal 2 14 2 2 2 4 4" xfId="28663" xr:uid="{03C26155-3BD8-4BC0-BD2A-D86CA834109E}"/>
    <cellStyle name="Normal 2 14 2 2 2 5" xfId="1063" xr:uid="{8F0B3ACA-8A88-43D0-9397-5CDC427662D4}"/>
    <cellStyle name="Normal 2 14 2 2 2 5 2" xfId="11353" xr:uid="{3ED0A809-D819-4514-B6EF-6698AC3849D4}"/>
    <cellStyle name="Normal 2 14 2 2 2 5 3" xfId="6201" xr:uid="{D1B32C59-ED70-4E71-A58D-1DC57E916E38}"/>
    <cellStyle name="Normal 2 14 2 2 2 5 4" xfId="28664" xr:uid="{ACDF686F-9194-4693-A3B1-11685983781E}"/>
    <cellStyle name="Normal 2 14 2 2 2 6" xfId="1064" xr:uid="{4CE2911D-DB7B-4970-99F9-DD99CC47CFC2}"/>
    <cellStyle name="Normal 2 14 2 2 2 6 2" xfId="11354" xr:uid="{01620A8D-8867-45D9-8ADD-64598BB0B5F9}"/>
    <cellStyle name="Normal 2 14 2 2 2 6 3" xfId="6202" xr:uid="{D3384367-D1BD-4CE6-A5A2-13FA0DCA8314}"/>
    <cellStyle name="Normal 2 14 2 2 2 6 4" xfId="28665" xr:uid="{13904D9F-00B8-48C8-B1B4-0717D6EE70F5}"/>
    <cellStyle name="Normal 2 14 2 2 2 7" xfId="1065" xr:uid="{31FB1D5F-E85B-48AC-84C8-FCFE90A88177}"/>
    <cellStyle name="Normal 2 14 2 2 2 7 2" xfId="11355" xr:uid="{39E31DC9-188E-4B92-B011-07A07662E128}"/>
    <cellStyle name="Normal 2 14 2 2 2 7 3" xfId="6203" xr:uid="{06C2059B-4EBF-412E-9608-2AEBF1144CE3}"/>
    <cellStyle name="Normal 2 14 2 2 2 7 4" xfId="28666" xr:uid="{A5C48F9E-79EC-46E5-A494-5E00731F303D}"/>
    <cellStyle name="Normal 2 14 2 2 2 8" xfId="1066" xr:uid="{0317BAA9-9770-49E4-BD0B-79D68A72244E}"/>
    <cellStyle name="Normal 2 14 2 2 2 8 2" xfId="11356" xr:uid="{A6720AFE-BE60-45EE-AB21-C9D5B310CCBE}"/>
    <cellStyle name="Normal 2 14 2 2 2 8 3" xfId="6204" xr:uid="{EB2AA81F-CC10-457B-A579-7175F5749284}"/>
    <cellStyle name="Normal 2 14 2 2 2 8 4" xfId="28667" xr:uid="{459BC9AC-E397-417A-B814-31A128FD7B7D}"/>
    <cellStyle name="Normal 2 14 2 2 2 9" xfId="11349" xr:uid="{CC84F783-5A02-467D-AA4B-630094E80B16}"/>
    <cellStyle name="Normal 2 14 2 2 2_Ark1" xfId="17010" xr:uid="{56E4E84C-3E7F-4B7A-9F4F-A99489495CE7}"/>
    <cellStyle name="Normal 2 14 2 2 3" xfId="1067" xr:uid="{41F7351E-5F29-40CE-8367-B109F571A866}"/>
    <cellStyle name="Normal 2 14 2 2 3 2" xfId="11357" xr:uid="{7095632D-7740-4CBA-8324-4A25FD4F2483}"/>
    <cellStyle name="Normal 2 14 2 2 3 3" xfId="6205" xr:uid="{252BF664-7E4A-4124-BDC3-89FAC0E1508C}"/>
    <cellStyle name="Normal 2 14 2 2 3 4" xfId="28668" xr:uid="{F35EBC67-798F-45AF-B7B3-9B18E93BA4A5}"/>
    <cellStyle name="Normal 2 14 2 2 4" xfId="1068" xr:uid="{6470EB7F-E881-4189-95CB-D1952944EFC7}"/>
    <cellStyle name="Normal 2 14 2 2 4 2" xfId="11358" xr:uid="{7E6D4B4E-A536-468B-8B64-0E3E677FC6BF}"/>
    <cellStyle name="Normal 2 14 2 2 4 3" xfId="6206" xr:uid="{16278439-8AB3-47EC-A252-25D935D73DE4}"/>
    <cellStyle name="Normal 2 14 2 2 4 4" xfId="28669" xr:uid="{1387285D-E271-4FF8-93C8-AC9D2D028AAD}"/>
    <cellStyle name="Normal 2 14 2 2 5" xfId="1069" xr:uid="{D73E4BEA-4825-440C-84C2-6DA8681B66FF}"/>
    <cellStyle name="Normal 2 14 2 2 5 2" xfId="11359" xr:uid="{1E358D44-82B0-44AD-B715-13855DF741E0}"/>
    <cellStyle name="Normal 2 14 2 2 5 3" xfId="6207" xr:uid="{16338D32-E333-4AC0-81C1-30F654B37068}"/>
    <cellStyle name="Normal 2 14 2 2 5 4" xfId="28670" xr:uid="{E1E66EA7-00AF-4A67-88F1-CFB6E5A08D16}"/>
    <cellStyle name="Normal 2 14 2 2 6" xfId="1070" xr:uid="{12961E24-28DB-43DD-A939-EF2771029DC0}"/>
    <cellStyle name="Normal 2 14 2 2 6 2" xfId="11360" xr:uid="{3CAF14C6-CFE9-4137-A2C4-8C92BC34145A}"/>
    <cellStyle name="Normal 2 14 2 2 6 3" xfId="6208" xr:uid="{8AE3BE44-89AC-422E-A91E-413C18C82423}"/>
    <cellStyle name="Normal 2 14 2 2 6 4" xfId="28671" xr:uid="{20AC2FDE-1C84-4B81-A70D-21A3475456C8}"/>
    <cellStyle name="Normal 2 14 2 2 7" xfId="1071" xr:uid="{DAA05297-10E0-46A7-94B4-003F4A7C2708}"/>
    <cellStyle name="Normal 2 14 2 2 7 2" xfId="11361" xr:uid="{14D5F281-5BCD-4A82-A1B3-1C9DF3FC0411}"/>
    <cellStyle name="Normal 2 14 2 2 7 3" xfId="6209" xr:uid="{4C831E58-D29B-4166-A835-59BB324D4EFE}"/>
    <cellStyle name="Normal 2 14 2 2 7 4" xfId="28672" xr:uid="{CE80A89D-59F1-4E23-BC69-3AD04F8C51AD}"/>
    <cellStyle name="Normal 2 14 2 2 8" xfId="1072" xr:uid="{2874082A-F26B-442A-B4B4-1F8D41451B58}"/>
    <cellStyle name="Normal 2 14 2 2 8 2" xfId="11362" xr:uid="{87412457-95E9-427B-9664-CFE142E369EA}"/>
    <cellStyle name="Normal 2 14 2 2 8 3" xfId="6210" xr:uid="{C115C6DC-822B-42AF-935D-CD6C4391B34E}"/>
    <cellStyle name="Normal 2 14 2 2 8 4" xfId="28673" xr:uid="{50DFF9E3-DC0B-4634-A4B1-BAF8A7F9EE25}"/>
    <cellStyle name="Normal 2 14 2 2 9" xfId="1073" xr:uid="{8DFCB66E-036B-462D-A7F6-1C80555C17B1}"/>
    <cellStyle name="Normal 2 14 2 2 9 2" xfId="11363" xr:uid="{A82B53AB-FFFD-4025-AA6E-C4A94A7BEE96}"/>
    <cellStyle name="Normal 2 14 2 2 9 3" xfId="6211" xr:uid="{367593DE-A31B-4086-BACA-BF3C87100541}"/>
    <cellStyle name="Normal 2 14 2 2 9 4" xfId="28674" xr:uid="{8E42C019-3F01-4BE1-9CCD-0E7AF1A67F3B}"/>
    <cellStyle name="Normal 2 14 2 2_Ark1" xfId="17011" xr:uid="{EB472D3F-4C95-4B09-9F3E-323379127065}"/>
    <cellStyle name="Normal 2 14 2 20" xfId="1074" xr:uid="{9DB9785F-A55D-4B87-9356-1C6141AE8EA5}"/>
    <cellStyle name="Normal 2 14 2 20 2" xfId="11364" xr:uid="{83EA6B44-02DE-4E25-BCF7-23D799D9DB4C}"/>
    <cellStyle name="Normal 2 14 2 20 3" xfId="6212" xr:uid="{CAD72158-7E41-4906-B959-0318B348C8DA}"/>
    <cellStyle name="Normal 2 14 2 20 4" xfId="28675" xr:uid="{BBDC4EFC-A4EC-45EC-A766-255F9422EFD9}"/>
    <cellStyle name="Normal 2 14 2 21" xfId="1075" xr:uid="{45BC41A0-DD6C-4FD8-AD84-F8FFEFAD7178}"/>
    <cellStyle name="Normal 2 14 2 21 2" xfId="11365" xr:uid="{7BFFE718-24B6-4B51-AB9B-D89130368D54}"/>
    <cellStyle name="Normal 2 14 2 21 3" xfId="6213" xr:uid="{A506B630-76D8-481A-A6BD-2F23D10E7561}"/>
    <cellStyle name="Normal 2 14 2 21 4" xfId="28676" xr:uid="{3F12388B-B33D-4ED8-B8BC-90E7BAEC241B}"/>
    <cellStyle name="Normal 2 14 2 22" xfId="1076" xr:uid="{0CC71330-1892-4AAF-91B1-E4A764D602AE}"/>
    <cellStyle name="Normal 2 14 2 22 2" xfId="11366" xr:uid="{D7FDB207-112D-4892-A795-410397299229}"/>
    <cellStyle name="Normal 2 14 2 22 3" xfId="6214" xr:uid="{3B267195-B214-4A58-861B-84BEBFBDD8C0}"/>
    <cellStyle name="Normal 2 14 2 22 4" xfId="28677" xr:uid="{6FB822F1-4D1B-40C2-A853-B7D71EB82728}"/>
    <cellStyle name="Normal 2 14 2 23" xfId="1077" xr:uid="{795492AF-DC78-439D-B383-BCC9866D59E0}"/>
    <cellStyle name="Normal 2 14 2 23 2" xfId="11367" xr:uid="{DBC3287F-E7FE-4FF9-ACC1-28908F022744}"/>
    <cellStyle name="Normal 2 14 2 23 3" xfId="6215" xr:uid="{83BA425D-967F-4FE0-AE0B-94C91F15EB6A}"/>
    <cellStyle name="Normal 2 14 2 23 4" xfId="28678" xr:uid="{8BDDBCB1-3759-4EC7-B71E-C8DEA85DEB80}"/>
    <cellStyle name="Normal 2 14 2 24" xfId="11337" xr:uid="{976CF13B-0B2F-43A3-A576-0424BD3819A2}"/>
    <cellStyle name="Normal 2 14 2 25" xfId="6185" xr:uid="{08695D15-12FE-4151-A490-E788126D5E8C}"/>
    <cellStyle name="Normal 2 14 2 26" xfId="28648" xr:uid="{D279F940-B917-45CF-8ED5-2BCC793C415C}"/>
    <cellStyle name="Normal 2 14 2 3" xfId="1078" xr:uid="{C259A24C-EBE2-448C-B04C-FDC8CFFE3055}"/>
    <cellStyle name="Normal 2 14 2 3 2" xfId="11368" xr:uid="{3A297EE9-AAF1-4540-A49D-BCB1A7885E58}"/>
    <cellStyle name="Normal 2 14 2 3 3" xfId="6216" xr:uid="{7A90A12D-7A07-4295-9376-5F560EED46B1}"/>
    <cellStyle name="Normal 2 14 2 3 4" xfId="28679" xr:uid="{134F83B2-ADB9-4D19-BAB1-9E40CECDDB78}"/>
    <cellStyle name="Normal 2 14 2 4" xfId="1079" xr:uid="{ACC25AC1-D906-4599-A2C6-5A6A69224906}"/>
    <cellStyle name="Normal 2 14 2 4 2" xfId="11369" xr:uid="{1A2742B6-6014-4DE7-83FB-B2540098B8B2}"/>
    <cellStyle name="Normal 2 14 2 4 3" xfId="6217" xr:uid="{1579C832-166A-4B88-87B7-902E3F4CAA3E}"/>
    <cellStyle name="Normal 2 14 2 4 4" xfId="28680" xr:uid="{DA515918-A669-4BCA-9BA6-3D3FA6ECA5F0}"/>
    <cellStyle name="Normal 2 14 2 5" xfId="1080" xr:uid="{56A8DCFA-CAD7-405D-A01A-CDD0EDFF0B5A}"/>
    <cellStyle name="Normal 2 14 2 5 2" xfId="11370" xr:uid="{B4B3B4FE-EBDA-4F7C-AE03-E7398AFBCFB1}"/>
    <cellStyle name="Normal 2 14 2 5 3" xfId="6218" xr:uid="{0020DF0A-3E94-40EB-8B16-B75787FFC892}"/>
    <cellStyle name="Normal 2 14 2 5 4" xfId="28681" xr:uid="{B46419DC-6512-4089-943F-4D196D0F645A}"/>
    <cellStyle name="Normal 2 14 2 6" xfId="1081" xr:uid="{9AD292AF-23F0-4DBC-AB4B-D5E17A44A4BF}"/>
    <cellStyle name="Normal 2 14 2 6 2" xfId="11371" xr:uid="{90EF4680-50FC-42BE-A0FA-2BFE0E60EFFD}"/>
    <cellStyle name="Normal 2 14 2 6 3" xfId="6219" xr:uid="{CDE5375B-23F2-486A-88C5-2DAB36587669}"/>
    <cellStyle name="Normal 2 14 2 6 4" xfId="28682" xr:uid="{75978A9F-DFE3-4F1E-A111-2FEEB7B70B57}"/>
    <cellStyle name="Normal 2 14 2 7" xfId="1082" xr:uid="{172D257B-0520-43DF-A074-CD5D86840725}"/>
    <cellStyle name="Normal 2 14 2 7 2" xfId="11372" xr:uid="{9B4007E5-0C09-44E8-B1CD-805FB4022A69}"/>
    <cellStyle name="Normal 2 14 2 7 3" xfId="6220" xr:uid="{786586DB-7A08-42BA-A367-DCD5F28D46FB}"/>
    <cellStyle name="Normal 2 14 2 7 4" xfId="28683" xr:uid="{203F7344-7CB0-4897-8E94-31B646FA5EF7}"/>
    <cellStyle name="Normal 2 14 2 8" xfId="1083" xr:uid="{41768032-C6B2-40A4-93ED-77B92EE8CC8D}"/>
    <cellStyle name="Normal 2 14 2 8 2" xfId="11373" xr:uid="{88DC2860-FD7E-4ED2-BA0E-7DF95274391E}"/>
    <cellStyle name="Normal 2 14 2 8 3" xfId="6221" xr:uid="{9628BE6E-3B4D-4FCF-8E86-905255C41EFF}"/>
    <cellStyle name="Normal 2 14 2 8 4" xfId="28684" xr:uid="{581DAA2C-55DF-4E30-8AA5-BBD89A61785C}"/>
    <cellStyle name="Normal 2 14 2 9" xfId="1084" xr:uid="{70CF14C3-504F-4760-B979-5891AEFD21F4}"/>
    <cellStyle name="Normal 2 14 2 9 2" xfId="11374" xr:uid="{C343EA63-8C49-4004-84EF-F7382492CFC1}"/>
    <cellStyle name="Normal 2 14 2 9 3" xfId="6222" xr:uid="{A9B3D0D3-3DF4-46DF-8A12-8FAEE1D54821}"/>
    <cellStyle name="Normal 2 14 2 9 4" xfId="28685" xr:uid="{50761D3E-AB7E-4914-8797-2FAEFEF9E1D6}"/>
    <cellStyle name="Normal 2 14 2_Ark1" xfId="17012" xr:uid="{5640F316-507A-4091-87A2-B7BCECFF18BE}"/>
    <cellStyle name="Normal 2 14 20" xfId="1085" xr:uid="{8A42B82D-B6C9-4094-B8B7-29964A15AB9D}"/>
    <cellStyle name="Normal 2 14 20 2" xfId="11375" xr:uid="{A37187B0-FE36-4F08-8EF1-4EE7D1F4B49E}"/>
    <cellStyle name="Normal 2 14 20 3" xfId="6223" xr:uid="{154E2C5D-1807-42E0-8E55-BE6F69958ADB}"/>
    <cellStyle name="Normal 2 14 20 4" xfId="28686" xr:uid="{A94497F9-24F0-4A60-8728-E20B5DF5D4FE}"/>
    <cellStyle name="Normal 2 14 21" xfId="1086" xr:uid="{F25D0684-5035-48AF-A1ED-327954B7FD6A}"/>
    <cellStyle name="Normal 2 14 21 2" xfId="11376" xr:uid="{DED555F8-7C89-4916-8447-1A574D3AB3EE}"/>
    <cellStyle name="Normal 2 14 21 3" xfId="6224" xr:uid="{CC0E886B-C9BA-4EC1-8CA1-31D021B3E870}"/>
    <cellStyle name="Normal 2 14 21 4" xfId="28687" xr:uid="{9121F8BB-DE8D-46E8-B51D-3CFB9316FE10}"/>
    <cellStyle name="Normal 2 14 22" xfId="1087" xr:uid="{EB630AAB-9F2F-4916-A41A-9CA7838EE08A}"/>
    <cellStyle name="Normal 2 14 22 2" xfId="11377" xr:uid="{EF89EB6B-312E-4675-A708-67447130E00D}"/>
    <cellStyle name="Normal 2 14 22 3" xfId="6225" xr:uid="{63EBC3B8-6DC6-4AAB-8F9A-BC7E4CBC4E98}"/>
    <cellStyle name="Normal 2 14 22 4" xfId="28688" xr:uid="{80C36C82-DB16-495C-BA82-64B3FA043A3C}"/>
    <cellStyle name="Normal 2 14 23" xfId="1088" xr:uid="{F93C9105-630D-4F18-98D0-D3C8B032B912}"/>
    <cellStyle name="Normal 2 14 23 2" xfId="11378" xr:uid="{60B19240-F6BF-4146-A1FF-225C187EF4A7}"/>
    <cellStyle name="Normal 2 14 23 3" xfId="6226" xr:uid="{C61C1CB3-823F-499F-9FED-10EA649D6B33}"/>
    <cellStyle name="Normal 2 14 23 4" xfId="28689" xr:uid="{BD319160-EEAB-4356-B41F-10F512792C01}"/>
    <cellStyle name="Normal 2 14 24" xfId="1089" xr:uid="{71E84290-1F23-43C5-A1B1-F2EDBBC880B4}"/>
    <cellStyle name="Normal 2 14 24 2" xfId="11379" xr:uid="{CF4E41FE-AB15-440C-90C6-22FA8B6A7921}"/>
    <cellStyle name="Normal 2 14 24 3" xfId="6227" xr:uid="{5B604C9C-BC49-4EFF-A3F4-C86C8B757481}"/>
    <cellStyle name="Normal 2 14 24 4" xfId="28690" xr:uid="{3EF2405B-B98A-4E7A-908A-1F3B7F3507DC}"/>
    <cellStyle name="Normal 2 14 25" xfId="11326" xr:uid="{ADBD50A5-A947-47E3-8086-E5EDC0CF154C}"/>
    <cellStyle name="Normal 2 14 26" xfId="6174" xr:uid="{D5C2173C-87DA-42CA-BA0E-3045BE71C280}"/>
    <cellStyle name="Normal 2 14 27" xfId="28637" xr:uid="{D45B7BAC-C207-4E96-A461-8236E1A5535D}"/>
    <cellStyle name="Normal 2 14 3" xfId="1090" xr:uid="{2702A1C1-4E18-41EC-87BB-2365026C296B}"/>
    <cellStyle name="Normal 2 14 3 10" xfId="11380" xr:uid="{6CBC3726-6B9F-4FC3-8045-DDE893ACC958}"/>
    <cellStyle name="Normal 2 14 3 11" xfId="6228" xr:uid="{5D6D638E-80BC-4E5A-959E-B53DA8B1179D}"/>
    <cellStyle name="Normal 2 14 3 12" xfId="28691" xr:uid="{6C9CB33C-1A19-49E4-9EEE-11D1EB890A18}"/>
    <cellStyle name="Normal 2 14 3 2" xfId="1091" xr:uid="{50DFB219-06DC-4AF1-B418-EC7626BE2524}"/>
    <cellStyle name="Normal 2 14 3 2 10" xfId="6229" xr:uid="{468A5E39-B3E3-48D6-A1FF-5ACA72EC9021}"/>
    <cellStyle name="Normal 2 14 3 2 11" xfId="28692" xr:uid="{AB1E08AE-AC86-41BB-9185-486B1DFCE063}"/>
    <cellStyle name="Normal 2 14 3 2 2" xfId="1092" xr:uid="{02344B48-0330-447A-8061-7957E8BEDB4D}"/>
    <cellStyle name="Normal 2 14 3 2 2 2" xfId="11382" xr:uid="{9C4341F9-F953-4E51-AC2F-F346A44F3476}"/>
    <cellStyle name="Normal 2 14 3 2 2 3" xfId="6230" xr:uid="{19956F9A-647F-40BF-B44B-8722E6068474}"/>
    <cellStyle name="Normal 2 14 3 2 2 4" xfId="28693" xr:uid="{1E936AC9-B1E7-456F-912B-83FBD51ED482}"/>
    <cellStyle name="Normal 2 14 3 2 3" xfId="1093" xr:uid="{414A71BE-9BBF-44AD-A6F4-4C04C452B34F}"/>
    <cellStyle name="Normal 2 14 3 2 3 2" xfId="11383" xr:uid="{5CA133DF-5E52-4050-A57E-CC398B386F0A}"/>
    <cellStyle name="Normal 2 14 3 2 3 3" xfId="6231" xr:uid="{54266BA3-7B0A-4283-9387-7D33844EFB94}"/>
    <cellStyle name="Normal 2 14 3 2 3 4" xfId="28694" xr:uid="{BC25D5A9-25B9-4D3E-B4CE-54DB45C190D6}"/>
    <cellStyle name="Normal 2 14 3 2 4" xfId="1094" xr:uid="{76A65B07-9D3E-4E00-A893-BB72BFC317FE}"/>
    <cellStyle name="Normal 2 14 3 2 4 2" xfId="11384" xr:uid="{B674B670-539D-4EE0-9373-0B0A935ECB16}"/>
    <cellStyle name="Normal 2 14 3 2 4 3" xfId="6232" xr:uid="{5A115886-64D6-4860-A9EA-996001FA0D9D}"/>
    <cellStyle name="Normal 2 14 3 2 4 4" xfId="28695" xr:uid="{E0DA0CFB-6CE3-4246-8DF1-A3DAA541E892}"/>
    <cellStyle name="Normal 2 14 3 2 5" xfId="1095" xr:uid="{4F16EDBF-E996-4DD4-B465-EF7E43E40EAD}"/>
    <cellStyle name="Normal 2 14 3 2 5 2" xfId="11385" xr:uid="{0227E384-36CF-4259-BFEC-B04914135295}"/>
    <cellStyle name="Normal 2 14 3 2 5 3" xfId="6233" xr:uid="{39F5C644-B1B2-466C-B212-7313FA8328D0}"/>
    <cellStyle name="Normal 2 14 3 2 5 4" xfId="28696" xr:uid="{C7FFB1F4-ED23-493F-989B-2B3ABEEF8145}"/>
    <cellStyle name="Normal 2 14 3 2 6" xfId="1096" xr:uid="{44FF231B-BD26-4231-B6F5-223DFD9BE2E1}"/>
    <cellStyle name="Normal 2 14 3 2 6 2" xfId="11386" xr:uid="{8FE02533-F346-44BF-A3FE-4A36E16A13C8}"/>
    <cellStyle name="Normal 2 14 3 2 6 3" xfId="6234" xr:uid="{8FA52EA5-C690-408A-8B47-7732936FA8A7}"/>
    <cellStyle name="Normal 2 14 3 2 6 4" xfId="28697" xr:uid="{080D7A61-BDB7-4B36-B396-76F37228C901}"/>
    <cellStyle name="Normal 2 14 3 2 7" xfId="1097" xr:uid="{1861E2E9-7391-4415-95AF-D83D41661D16}"/>
    <cellStyle name="Normal 2 14 3 2 7 2" xfId="11387" xr:uid="{5B2271F8-759B-42E5-858E-E93D3547DACA}"/>
    <cellStyle name="Normal 2 14 3 2 7 3" xfId="6235" xr:uid="{A6B3E430-D93F-41AA-9CEB-A27E3EAABE80}"/>
    <cellStyle name="Normal 2 14 3 2 7 4" xfId="28698" xr:uid="{4825057B-152E-41C3-A869-1FDD8F90B77C}"/>
    <cellStyle name="Normal 2 14 3 2 8" xfId="1098" xr:uid="{9E128517-EE28-4A2B-8D49-2D277B127E84}"/>
    <cellStyle name="Normal 2 14 3 2 8 2" xfId="11388" xr:uid="{E6BD2120-8F87-4B02-AE52-6EAF0D46D6E4}"/>
    <cellStyle name="Normal 2 14 3 2 8 3" xfId="6236" xr:uid="{45774CF7-CA3C-484F-9356-6D0C19BE3A66}"/>
    <cellStyle name="Normal 2 14 3 2 8 4" xfId="28699" xr:uid="{0CD32B78-46C6-42F2-84A3-4C3587EC35ED}"/>
    <cellStyle name="Normal 2 14 3 2 9" xfId="11381" xr:uid="{01783A01-6AE6-4959-BE83-B82E1CEF4B1A}"/>
    <cellStyle name="Normal 2 14 3 2_Ark1" xfId="17013" xr:uid="{914BBF6E-60E8-40FF-A0DA-0063E871A4F7}"/>
    <cellStyle name="Normal 2 14 3 3" xfId="1099" xr:uid="{88B80762-DEFD-4F9B-B147-58C507A1B224}"/>
    <cellStyle name="Normal 2 14 3 3 2" xfId="11389" xr:uid="{4B1F15AE-870A-44BE-9578-8907F3D2AAD6}"/>
    <cellStyle name="Normal 2 14 3 3 3" xfId="6237" xr:uid="{8BFECFD9-C97B-4DCF-B700-F85460C04C89}"/>
    <cellStyle name="Normal 2 14 3 3 4" xfId="28700" xr:uid="{D2B76948-AED4-414E-87CE-11EA2A798725}"/>
    <cellStyle name="Normal 2 14 3 4" xfId="1100" xr:uid="{86CEFEFD-0482-44A6-BA24-BFEAB85B733B}"/>
    <cellStyle name="Normal 2 14 3 4 2" xfId="11390" xr:uid="{3D482681-C1D4-489C-A802-2B97EB00BD06}"/>
    <cellStyle name="Normal 2 14 3 4 3" xfId="6238" xr:uid="{2CE2577C-3C46-4663-8D1C-73C85352D799}"/>
    <cellStyle name="Normal 2 14 3 4 4" xfId="28701" xr:uid="{79043170-864D-48C0-99BF-2C93AD37C0E7}"/>
    <cellStyle name="Normal 2 14 3 5" xfId="1101" xr:uid="{72AA4DED-8837-44B0-9C17-A7637C5A21D0}"/>
    <cellStyle name="Normal 2 14 3 5 2" xfId="11391" xr:uid="{8E910845-01A9-4D37-BDE6-B19DE0B3F4B1}"/>
    <cellStyle name="Normal 2 14 3 5 3" xfId="6239" xr:uid="{9566F514-4A69-4187-8932-C3ECBF7FC1D1}"/>
    <cellStyle name="Normal 2 14 3 5 4" xfId="28702" xr:uid="{EEF73E9B-8644-4752-BF22-FFCE45BC1E78}"/>
    <cellStyle name="Normal 2 14 3 6" xfId="1102" xr:uid="{63370545-7D69-42B4-A5CA-B2CD257F359A}"/>
    <cellStyle name="Normal 2 14 3 6 2" xfId="11392" xr:uid="{D0D688E9-F9C8-42A0-8DE5-E614A695CA80}"/>
    <cellStyle name="Normal 2 14 3 6 3" xfId="6240" xr:uid="{8E4A6935-4525-4F07-9E23-82DA4B52902D}"/>
    <cellStyle name="Normal 2 14 3 6 4" xfId="28703" xr:uid="{B25A7C64-A250-4FDF-8779-DB53B8288379}"/>
    <cellStyle name="Normal 2 14 3 7" xfId="1103" xr:uid="{3F8D47AD-4F23-4B77-BC7E-77132C1CF71D}"/>
    <cellStyle name="Normal 2 14 3 7 2" xfId="11393" xr:uid="{CB421581-D6DD-459D-8DD1-3F8AF0EA5F85}"/>
    <cellStyle name="Normal 2 14 3 7 3" xfId="6241" xr:uid="{CB716D94-652E-4E71-81B3-57A88ED0A6D7}"/>
    <cellStyle name="Normal 2 14 3 7 4" xfId="28704" xr:uid="{4E80CFE2-3712-4A51-B7BF-3C1F8BD0395A}"/>
    <cellStyle name="Normal 2 14 3 8" xfId="1104" xr:uid="{24EF412C-3E12-47F2-9303-2370D0C80A31}"/>
    <cellStyle name="Normal 2 14 3 8 2" xfId="11394" xr:uid="{7D8C2C9A-F6CF-462F-BF8B-4AC5362AA19D}"/>
    <cellStyle name="Normal 2 14 3 8 3" xfId="6242" xr:uid="{B5D098D9-D822-4E86-A868-8AE368887590}"/>
    <cellStyle name="Normal 2 14 3 8 4" xfId="28705" xr:uid="{4B40B698-5E1C-4D60-AE93-82F58D73F333}"/>
    <cellStyle name="Normal 2 14 3 9" xfId="1105" xr:uid="{5443F726-C268-435D-A89A-5D00B322874A}"/>
    <cellStyle name="Normal 2 14 3 9 2" xfId="11395" xr:uid="{C7A0CB9F-308F-4F96-B452-57F6367B4159}"/>
    <cellStyle name="Normal 2 14 3 9 3" xfId="6243" xr:uid="{D1A5D234-A289-4763-BF10-3F93A98F3C76}"/>
    <cellStyle name="Normal 2 14 3 9 4" xfId="28706" xr:uid="{5C563717-F436-4135-A2BC-80CB02E3CC68}"/>
    <cellStyle name="Normal 2 14 3_Ark1" xfId="17014" xr:uid="{56837204-0946-4EDD-86AC-CC873CC117BF}"/>
    <cellStyle name="Normal 2 14 4" xfId="1106" xr:uid="{46CA1829-30E0-466A-9F9D-71A64EFE4B44}"/>
    <cellStyle name="Normal 2 14 4 2" xfId="11396" xr:uid="{617CE97A-8708-4B68-96A1-6A716EA7B530}"/>
    <cellStyle name="Normal 2 14 4 3" xfId="6244" xr:uid="{B7FF42F4-3F71-4461-B535-B5D1AF1EBE02}"/>
    <cellStyle name="Normal 2 14 4 4" xfId="28707" xr:uid="{FCC8A918-B94F-4A34-8C6A-A0BF35F7D86D}"/>
    <cellStyle name="Normal 2 14 5" xfId="1107" xr:uid="{41B24C19-29A1-4629-8F08-86077D7BD496}"/>
    <cellStyle name="Normal 2 14 5 2" xfId="11397" xr:uid="{B3FD7E32-0573-4AB8-A316-5DC43D4C0097}"/>
    <cellStyle name="Normal 2 14 5 3" xfId="6245" xr:uid="{1115EA25-7AA8-44EB-8CA6-FE267102D149}"/>
    <cellStyle name="Normal 2 14 5 4" xfId="28708" xr:uid="{835E124C-0DF9-4FC4-AD65-7D6280E30928}"/>
    <cellStyle name="Normal 2 14 6" xfId="1108" xr:uid="{715E01DD-3903-49E8-BF87-86ACB96DA56F}"/>
    <cellStyle name="Normal 2 14 6 2" xfId="11398" xr:uid="{34DAC7B3-EDF3-4843-BD84-C3B88DEEE898}"/>
    <cellStyle name="Normal 2 14 6 3" xfId="6246" xr:uid="{EAB54404-4C93-46BC-B6DD-48F11DDE677E}"/>
    <cellStyle name="Normal 2 14 6 4" xfId="28709" xr:uid="{B34955F8-0EA1-4FAA-8AB5-6E98B815862D}"/>
    <cellStyle name="Normal 2 14 7" xfId="1109" xr:uid="{1AF279C9-B088-47F6-B78A-DAE561680459}"/>
    <cellStyle name="Normal 2 14 7 2" xfId="11399" xr:uid="{DD5B79DA-D101-4396-8727-F678D7364EE9}"/>
    <cellStyle name="Normal 2 14 7 3" xfId="6247" xr:uid="{2C4250DC-D1AF-4323-A21B-613E5878DD6B}"/>
    <cellStyle name="Normal 2 14 7 4" xfId="28710" xr:uid="{511C1671-EF5E-4104-94D2-F45F8F3DF27E}"/>
    <cellStyle name="Normal 2 14 8" xfId="1110" xr:uid="{7965FCEC-91C1-42F9-AC1A-C15F19D94BF5}"/>
    <cellStyle name="Normal 2 14 8 2" xfId="11400" xr:uid="{1737165F-9076-4870-9631-029FB9206EFF}"/>
    <cellStyle name="Normal 2 14 8 3" xfId="6248" xr:uid="{4293ADB3-396E-4749-874E-7555B6C04BE2}"/>
    <cellStyle name="Normal 2 14 8 4" xfId="28711" xr:uid="{12856E9B-4719-4808-89C1-B26175377CF4}"/>
    <cellStyle name="Normal 2 14 9" xfId="1111" xr:uid="{48128BB4-8F6B-4CCF-84E1-5291B23D6064}"/>
    <cellStyle name="Normal 2 14 9 2" xfId="11401" xr:uid="{0AD1A3FD-B417-435A-8498-629C944A5831}"/>
    <cellStyle name="Normal 2 14 9 3" xfId="6249" xr:uid="{2B2CB64C-ABA9-46F8-AED6-1CF07C371A02}"/>
    <cellStyle name="Normal 2 14 9 4" xfId="28712" xr:uid="{0E970AFD-D14B-40D3-9AD2-3E2B71260413}"/>
    <cellStyle name="Normal 2 14_Ark1" xfId="17015" xr:uid="{7F089ABE-1C42-4E1D-A6EA-71EC544428F5}"/>
    <cellStyle name="Normal 2 15" xfId="1112" xr:uid="{F2CCE17F-E42D-40F6-B18D-444286ABF361}"/>
    <cellStyle name="Normal 2 15 10" xfId="1113" xr:uid="{98561AA2-23EF-4F46-AF5B-E2ED047C0BD0}"/>
    <cellStyle name="Normal 2 15 10 2" xfId="11403" xr:uid="{2936CBDA-DE27-4DD3-9B2C-D74AEABA7818}"/>
    <cellStyle name="Normal 2 15 10 3" xfId="6251" xr:uid="{1DD2CC68-DDD1-4FE3-966C-5E26174129A8}"/>
    <cellStyle name="Normal 2 15 10 4" xfId="28714" xr:uid="{38F95DAA-B1D9-49F2-A899-27F5ADB6F36C}"/>
    <cellStyle name="Normal 2 15 11" xfId="1114" xr:uid="{7D2E58A8-CD0A-4417-AAE2-EDE1FBBD8C8C}"/>
    <cellStyle name="Normal 2 15 11 2" xfId="11404" xr:uid="{BF9DEDD7-CF14-4C6A-8A03-C26AC171B771}"/>
    <cellStyle name="Normal 2 15 11 3" xfId="6252" xr:uid="{84D20DFA-9791-4808-95D4-4965F0C1CE51}"/>
    <cellStyle name="Normal 2 15 11 4" xfId="28715" xr:uid="{C12CE981-AA10-4E48-97F3-E18CF4000CA1}"/>
    <cellStyle name="Normal 2 15 12" xfId="1115" xr:uid="{8AE5BD9E-12CA-4037-8E45-12602CB87AA7}"/>
    <cellStyle name="Normal 2 15 12 2" xfId="11405" xr:uid="{ED0C2576-DD75-45DC-A240-79B33D786745}"/>
    <cellStyle name="Normal 2 15 12 3" xfId="6253" xr:uid="{8FB4C1A4-84AE-4B85-8D88-4674EEC1329E}"/>
    <cellStyle name="Normal 2 15 12 4" xfId="28716" xr:uid="{71890AB7-291A-42A6-9202-AB300AEED102}"/>
    <cellStyle name="Normal 2 15 13" xfId="1116" xr:uid="{9E2F18E1-4BCC-48B2-95DD-E847CE98A02C}"/>
    <cellStyle name="Normal 2 15 13 2" xfId="11406" xr:uid="{289C2F81-1A8D-4EB7-BA87-8C67A7E2E2A9}"/>
    <cellStyle name="Normal 2 15 13 3" xfId="6254" xr:uid="{A80064C2-6F78-403A-A222-58ED24430B96}"/>
    <cellStyle name="Normal 2 15 13 4" xfId="28717" xr:uid="{99974666-4412-46A4-80A3-4B66C4920EE2}"/>
    <cellStyle name="Normal 2 15 14" xfId="1117" xr:uid="{010EC206-635C-407E-BDC6-698E03421B40}"/>
    <cellStyle name="Normal 2 15 14 2" xfId="11407" xr:uid="{085598C0-4DC8-469B-AD08-38031C0AB8C1}"/>
    <cellStyle name="Normal 2 15 14 3" xfId="6255" xr:uid="{888F3585-BEB9-4ADE-AC4F-89495A3DFBCE}"/>
    <cellStyle name="Normal 2 15 14 4" xfId="28718" xr:uid="{D6985DD0-C33C-47E6-8969-BC6E8471769C}"/>
    <cellStyle name="Normal 2 15 15" xfId="1118" xr:uid="{70C8EC5B-DC06-464F-B7BA-D0C6177D8807}"/>
    <cellStyle name="Normal 2 15 15 2" xfId="11408" xr:uid="{B220411D-3410-4ECE-9AE7-944EA6EE03A7}"/>
    <cellStyle name="Normal 2 15 15 3" xfId="6256" xr:uid="{840D0402-67DC-4F0F-B5D4-E91AA1E545C6}"/>
    <cellStyle name="Normal 2 15 15 4" xfId="28719" xr:uid="{343A274F-94F2-4C56-A445-159E0F28F7AD}"/>
    <cellStyle name="Normal 2 15 16" xfId="1119" xr:uid="{A577E5CC-EE6A-45E3-B73E-5710EC209ADA}"/>
    <cellStyle name="Normal 2 15 16 2" xfId="11409" xr:uid="{04737F39-CA58-45CE-991E-C5822B4486FC}"/>
    <cellStyle name="Normal 2 15 16 3" xfId="6257" xr:uid="{D2133AA5-0B50-4EFA-B4BE-B5013631B025}"/>
    <cellStyle name="Normal 2 15 16 4" xfId="28720" xr:uid="{78C1FFB5-911D-465C-91CA-FCACE9EAC1E1}"/>
    <cellStyle name="Normal 2 15 17" xfId="1120" xr:uid="{CFF59A11-7FD6-4BB7-ABA8-87557784E92E}"/>
    <cellStyle name="Normal 2 15 17 2" xfId="11410" xr:uid="{3CB98EF8-77E2-4A2D-BF24-C70F81A31277}"/>
    <cellStyle name="Normal 2 15 17 3" xfId="6258" xr:uid="{941FD09D-0ECD-47EB-9324-3235F920A3BF}"/>
    <cellStyle name="Normal 2 15 17 4" xfId="28721" xr:uid="{AEF26E56-234B-4ABD-80FF-80A5D47CF86B}"/>
    <cellStyle name="Normal 2 15 18" xfId="1121" xr:uid="{AF01A547-1680-4125-A89F-1D07C31B795C}"/>
    <cellStyle name="Normal 2 15 18 2" xfId="11411" xr:uid="{3629B455-9C55-4162-9359-9DEE063C3AAE}"/>
    <cellStyle name="Normal 2 15 18 3" xfId="6259" xr:uid="{CC935F86-66F4-4976-98F9-87BD85C5DD65}"/>
    <cellStyle name="Normal 2 15 18 4" xfId="28722" xr:uid="{33D12E0E-E5E8-4979-A472-DCDDDABB72DD}"/>
    <cellStyle name="Normal 2 15 19" xfId="1122" xr:uid="{135DE5FD-6194-4594-B2F8-8F8A4C9767B2}"/>
    <cellStyle name="Normal 2 15 19 2" xfId="11412" xr:uid="{AA6751E6-C9B2-496B-B6B8-C789E3CB8540}"/>
    <cellStyle name="Normal 2 15 19 3" xfId="6260" xr:uid="{09FBB92D-866C-436C-8CCF-E9AA9E9483B0}"/>
    <cellStyle name="Normal 2 15 19 4" xfId="28723" xr:uid="{D4EE88EB-F748-4467-A51A-DE9069C8A7C1}"/>
    <cellStyle name="Normal 2 15 2" xfId="1123" xr:uid="{7A20974E-F6AE-4D9A-9217-5F70FDECA913}"/>
    <cellStyle name="Normal 2 15 2 10" xfId="1124" xr:uid="{5A809F85-97CD-4AFC-AA61-0CB894973E3D}"/>
    <cellStyle name="Normal 2 15 2 10 2" xfId="11414" xr:uid="{D2B940C7-5E3A-4A11-9A5A-863263D3BCD1}"/>
    <cellStyle name="Normal 2 15 2 10 3" xfId="6262" xr:uid="{610675A6-8304-4DEF-900C-E0CED62B48B1}"/>
    <cellStyle name="Normal 2 15 2 10 4" xfId="28725" xr:uid="{32F9728C-B785-4F89-89A6-44EBA9EF9701}"/>
    <cellStyle name="Normal 2 15 2 11" xfId="1125" xr:uid="{C16FC460-0162-419D-8F4E-A71351C080B2}"/>
    <cellStyle name="Normal 2 15 2 11 2" xfId="11415" xr:uid="{CF5039D6-EDCD-4591-83B4-E6D6097541A2}"/>
    <cellStyle name="Normal 2 15 2 11 3" xfId="6263" xr:uid="{2CCC878A-A52D-4577-8C0A-CF5EE0D7D67D}"/>
    <cellStyle name="Normal 2 15 2 11 4" xfId="28726" xr:uid="{78D0372D-C041-407B-B0F7-81150017E2E3}"/>
    <cellStyle name="Normal 2 15 2 12" xfId="1126" xr:uid="{F47C8023-AE83-4D19-AE03-160F978A32B3}"/>
    <cellStyle name="Normal 2 15 2 12 2" xfId="11416" xr:uid="{CD59B6DD-751D-4EB8-A5A1-F60CE0994386}"/>
    <cellStyle name="Normal 2 15 2 12 3" xfId="6264" xr:uid="{ABC2D1F5-B056-4858-83D8-F040331BC936}"/>
    <cellStyle name="Normal 2 15 2 12 4" xfId="28727" xr:uid="{6412C9E1-BC1A-4B79-8ECA-E3FC5E4E7EEB}"/>
    <cellStyle name="Normal 2 15 2 13" xfId="1127" xr:uid="{C44BB673-DE3F-40DE-8724-7F699C84AA16}"/>
    <cellStyle name="Normal 2 15 2 13 2" xfId="11417" xr:uid="{BC3AB481-F9D8-4E77-B734-25678DFC4E0E}"/>
    <cellStyle name="Normal 2 15 2 13 3" xfId="6265" xr:uid="{F23C58E8-E166-45D9-9C1C-AA05AA05716E}"/>
    <cellStyle name="Normal 2 15 2 13 4" xfId="28728" xr:uid="{E0277090-AA67-4F17-AA38-204D84590797}"/>
    <cellStyle name="Normal 2 15 2 14" xfId="1128" xr:uid="{9DAC6A90-32F8-4143-ABBA-6FF8114C3841}"/>
    <cellStyle name="Normal 2 15 2 14 2" xfId="11418" xr:uid="{9411F33A-8775-4FDA-AB03-D3A23265AAD3}"/>
    <cellStyle name="Normal 2 15 2 14 3" xfId="6266" xr:uid="{3185CE68-9E62-4351-80FB-CEC562924C72}"/>
    <cellStyle name="Normal 2 15 2 14 4" xfId="28729" xr:uid="{4C380A8C-D0D1-45DD-ABE6-30AE8D024001}"/>
    <cellStyle name="Normal 2 15 2 15" xfId="1129" xr:uid="{B2B11053-6B0A-4999-BFFE-A35F01B76587}"/>
    <cellStyle name="Normal 2 15 2 15 2" xfId="11419" xr:uid="{F006C86D-42B7-4647-9A87-4359339ABC02}"/>
    <cellStyle name="Normal 2 15 2 15 3" xfId="6267" xr:uid="{776080B2-519B-4CD7-980D-748BF7932172}"/>
    <cellStyle name="Normal 2 15 2 15 4" xfId="28730" xr:uid="{94B0F3C3-C760-4F8C-A379-D63C0684C48B}"/>
    <cellStyle name="Normal 2 15 2 16" xfId="1130" xr:uid="{2C04396A-E32B-4302-A5BB-F848498B48A7}"/>
    <cellStyle name="Normal 2 15 2 16 2" xfId="11420" xr:uid="{AFB03916-403C-4814-9631-3173508C4055}"/>
    <cellStyle name="Normal 2 15 2 16 3" xfId="6268" xr:uid="{3897FAC8-3493-466A-B0F2-1C206A4B9B45}"/>
    <cellStyle name="Normal 2 15 2 16 4" xfId="28731" xr:uid="{14E3F9E7-CFE5-4226-9293-D30646BF39AA}"/>
    <cellStyle name="Normal 2 15 2 17" xfId="1131" xr:uid="{C7F62C20-2ED7-4061-A8A0-402BF61060D8}"/>
    <cellStyle name="Normal 2 15 2 17 2" xfId="11421" xr:uid="{98A58307-E5EA-4F96-B5FA-C5E275A195B6}"/>
    <cellStyle name="Normal 2 15 2 17 3" xfId="6269" xr:uid="{0F02671D-9E69-4884-B684-208637B9BFA4}"/>
    <cellStyle name="Normal 2 15 2 17 4" xfId="28732" xr:uid="{346B3ABF-F3D7-4416-BED5-A71FC69CBA8E}"/>
    <cellStyle name="Normal 2 15 2 18" xfId="1132" xr:uid="{FE182ABC-B0AC-4BBC-9B97-41D5DEB1B6C6}"/>
    <cellStyle name="Normal 2 15 2 18 2" xfId="11422" xr:uid="{A66F8C98-67DF-45CE-8FDB-68CF4EE4A578}"/>
    <cellStyle name="Normal 2 15 2 18 3" xfId="6270" xr:uid="{E50E531F-AE4A-4248-9DAE-F3560777BC70}"/>
    <cellStyle name="Normal 2 15 2 18 4" xfId="28733" xr:uid="{E5EFD1E8-78EE-42CE-B23E-F8536E1E7BC2}"/>
    <cellStyle name="Normal 2 15 2 19" xfId="1133" xr:uid="{F7A3780E-E7D6-4D46-9BBA-C4AD77028000}"/>
    <cellStyle name="Normal 2 15 2 19 2" xfId="11423" xr:uid="{6B337795-DEE3-42EA-85B2-9164DCF41E07}"/>
    <cellStyle name="Normal 2 15 2 19 3" xfId="6271" xr:uid="{C392E846-917E-4AFB-856F-84AD65B93031}"/>
    <cellStyle name="Normal 2 15 2 19 4" xfId="28734" xr:uid="{9C6FA91B-6754-403B-B1EE-355FCF5CD01F}"/>
    <cellStyle name="Normal 2 15 2 2" xfId="1134" xr:uid="{67BDCF17-C8AA-4173-9D8A-F51BEBC67FFF}"/>
    <cellStyle name="Normal 2 15 2 2 10" xfId="11424" xr:uid="{5F67D010-A7DD-44A7-A189-D88031F910E5}"/>
    <cellStyle name="Normal 2 15 2 2 11" xfId="6272" xr:uid="{B6CEE050-6267-4219-BEDE-09A20D8761DF}"/>
    <cellStyle name="Normal 2 15 2 2 12" xfId="28735" xr:uid="{29FC91E8-AAC5-4972-A25C-7A9BF4D03038}"/>
    <cellStyle name="Normal 2 15 2 2 2" xfId="1135" xr:uid="{105E597F-786D-4F68-A421-90212F978DDA}"/>
    <cellStyle name="Normal 2 15 2 2 2 10" xfId="6273" xr:uid="{0E3D5072-6CDE-4C39-B8A5-3991BCE55132}"/>
    <cellStyle name="Normal 2 15 2 2 2 11" xfId="28736" xr:uid="{535A3FB0-0980-4188-8525-C665577B5BD8}"/>
    <cellStyle name="Normal 2 15 2 2 2 2" xfId="1136" xr:uid="{66FD0766-01C3-44F4-9202-3740443768EF}"/>
    <cellStyle name="Normal 2 15 2 2 2 2 2" xfId="11426" xr:uid="{DBB1AB5A-EB51-48B4-B74D-8806F1E9D3B9}"/>
    <cellStyle name="Normal 2 15 2 2 2 2 3" xfId="6274" xr:uid="{5191FF4C-410B-455E-AB5C-5291710F291C}"/>
    <cellStyle name="Normal 2 15 2 2 2 2 4" xfId="28737" xr:uid="{B6E471DE-8C7A-4E3D-9305-FD9993AA2808}"/>
    <cellStyle name="Normal 2 15 2 2 2 3" xfId="1137" xr:uid="{0C9CE078-4AFC-4B64-A7F9-2B53DEACCA8D}"/>
    <cellStyle name="Normal 2 15 2 2 2 3 2" xfId="11427" xr:uid="{1357A08A-20CB-4E44-AF42-832225E279F6}"/>
    <cellStyle name="Normal 2 15 2 2 2 3 3" xfId="6275" xr:uid="{AA919DE8-2504-47F6-AACD-8AF21169EED5}"/>
    <cellStyle name="Normal 2 15 2 2 2 3 4" xfId="28738" xr:uid="{9D056498-BFBB-4C4C-AC97-0B697A640800}"/>
    <cellStyle name="Normal 2 15 2 2 2 4" xfId="1138" xr:uid="{09A6EDA0-1384-471C-B9ED-8F82A9C7DA2F}"/>
    <cellStyle name="Normal 2 15 2 2 2 4 2" xfId="11428" xr:uid="{309181C7-41E8-4F45-AC33-40C156437034}"/>
    <cellStyle name="Normal 2 15 2 2 2 4 3" xfId="6276" xr:uid="{B858D36E-6FA7-4E0D-964D-38816B492897}"/>
    <cellStyle name="Normal 2 15 2 2 2 4 4" xfId="28739" xr:uid="{1FB5EA24-6177-4FD5-803F-EB582D7E3B40}"/>
    <cellStyle name="Normal 2 15 2 2 2 5" xfId="1139" xr:uid="{7AB55FFD-C553-40AF-99C1-8D77B3C23C0C}"/>
    <cellStyle name="Normal 2 15 2 2 2 5 2" xfId="11429" xr:uid="{C1E93B5C-8032-4AD6-9BD0-7669DE5349DC}"/>
    <cellStyle name="Normal 2 15 2 2 2 5 3" xfId="6277" xr:uid="{AC546BC6-7C45-4B09-A2C2-E5DEECD57A04}"/>
    <cellStyle name="Normal 2 15 2 2 2 5 4" xfId="28740" xr:uid="{282B7EFA-1F29-4778-BF75-82D0D160EFB4}"/>
    <cellStyle name="Normal 2 15 2 2 2 6" xfId="1140" xr:uid="{9A6779C4-5677-4373-9653-FD7685C93340}"/>
    <cellStyle name="Normal 2 15 2 2 2 6 2" xfId="11430" xr:uid="{CF6047C1-607F-4D3A-A025-6047B1AE4487}"/>
    <cellStyle name="Normal 2 15 2 2 2 6 3" xfId="6278" xr:uid="{D63BC2B9-A437-4AF9-A416-7C05A0038701}"/>
    <cellStyle name="Normal 2 15 2 2 2 6 4" xfId="28741" xr:uid="{F5059F4F-C976-4DC3-BD1D-B03B57E7519C}"/>
    <cellStyle name="Normal 2 15 2 2 2 7" xfId="1141" xr:uid="{D77D2548-4D9F-477C-9DF1-0D75034282A4}"/>
    <cellStyle name="Normal 2 15 2 2 2 7 2" xfId="11431" xr:uid="{539AC881-6E02-4F90-9DE1-750A1B9C10EB}"/>
    <cellStyle name="Normal 2 15 2 2 2 7 3" xfId="6279" xr:uid="{69B66A70-F2C8-4F4F-A8C7-DF25FD5E4AD0}"/>
    <cellStyle name="Normal 2 15 2 2 2 7 4" xfId="28742" xr:uid="{13778451-E707-49C5-89F2-9076DAC83E87}"/>
    <cellStyle name="Normal 2 15 2 2 2 8" xfId="1142" xr:uid="{73375BD7-E9CF-4718-BB9D-D35E80F4095C}"/>
    <cellStyle name="Normal 2 15 2 2 2 8 2" xfId="11432" xr:uid="{EAC6E0A2-2E1F-45EB-B91F-04D7E353EAC7}"/>
    <cellStyle name="Normal 2 15 2 2 2 8 3" xfId="6280" xr:uid="{F7324649-B74B-451D-A241-340F0FA6CBE0}"/>
    <cellStyle name="Normal 2 15 2 2 2 8 4" xfId="28743" xr:uid="{A968DA12-D702-4535-8CFC-ABCC3E04210F}"/>
    <cellStyle name="Normal 2 15 2 2 2 9" xfId="11425" xr:uid="{FFBC298E-8F00-4ED5-B0C2-0E6730386737}"/>
    <cellStyle name="Normal 2 15 2 2 2_Ark1" xfId="17016" xr:uid="{84A9F264-5112-45FD-84A0-8185FA4D3439}"/>
    <cellStyle name="Normal 2 15 2 2 3" xfId="1143" xr:uid="{F8A3EE3D-AA25-447B-8043-234D34919E2A}"/>
    <cellStyle name="Normal 2 15 2 2 3 2" xfId="11433" xr:uid="{AFA50B8D-BC54-48DB-81C9-65054AF08579}"/>
    <cellStyle name="Normal 2 15 2 2 3 3" xfId="6281" xr:uid="{3C68D521-5DC1-4BEE-899B-498463948D22}"/>
    <cellStyle name="Normal 2 15 2 2 3 4" xfId="28744" xr:uid="{CE8FCEA8-0F0A-425D-AFBF-63AF234225FE}"/>
    <cellStyle name="Normal 2 15 2 2 4" xfId="1144" xr:uid="{12AB9C64-1CF7-4C10-90B2-F93A72A8988F}"/>
    <cellStyle name="Normal 2 15 2 2 4 2" xfId="11434" xr:uid="{E64478AB-B721-48E2-A1C6-EF37858E74B8}"/>
    <cellStyle name="Normal 2 15 2 2 4 3" xfId="6282" xr:uid="{50430AC0-C0FC-4F43-A5F1-D799D5FBBE5D}"/>
    <cellStyle name="Normal 2 15 2 2 4 4" xfId="28745" xr:uid="{7EF29082-3B1A-4731-BAA0-B71B40482CCD}"/>
    <cellStyle name="Normal 2 15 2 2 5" xfId="1145" xr:uid="{8B24A2AA-7E75-4C7C-B038-C34ED2A69350}"/>
    <cellStyle name="Normal 2 15 2 2 5 2" xfId="11435" xr:uid="{4F577D6D-2222-47AD-8154-432EC82CE9DD}"/>
    <cellStyle name="Normal 2 15 2 2 5 3" xfId="6283" xr:uid="{FB08580D-4F87-4733-9C66-0954CA158C46}"/>
    <cellStyle name="Normal 2 15 2 2 5 4" xfId="28746" xr:uid="{9BFA5A00-531A-42BC-A5A9-AB7477F32074}"/>
    <cellStyle name="Normal 2 15 2 2 6" xfId="1146" xr:uid="{954F724B-1960-45CA-8379-A2094EB14DAB}"/>
    <cellStyle name="Normal 2 15 2 2 6 2" xfId="11436" xr:uid="{9C93BA08-F870-4314-B0DA-66F055E48152}"/>
    <cellStyle name="Normal 2 15 2 2 6 3" xfId="6284" xr:uid="{1BD44750-0D4A-43D2-8459-35682557AFB7}"/>
    <cellStyle name="Normal 2 15 2 2 6 4" xfId="28747" xr:uid="{4750CFF3-2F89-483C-B60D-EBC59FDFE6B2}"/>
    <cellStyle name="Normal 2 15 2 2 7" xfId="1147" xr:uid="{F348751D-C824-441E-BECB-2CEFDD8A42EB}"/>
    <cellStyle name="Normal 2 15 2 2 7 2" xfId="11437" xr:uid="{4E6F45F4-D284-4643-87EC-38109BA97670}"/>
    <cellStyle name="Normal 2 15 2 2 7 3" xfId="6285" xr:uid="{6644D1CE-C62D-414B-9318-DB6F50E2DA1F}"/>
    <cellStyle name="Normal 2 15 2 2 7 4" xfId="28748" xr:uid="{7A35F57E-9AF0-46EE-993A-0F4215119DC3}"/>
    <cellStyle name="Normal 2 15 2 2 8" xfId="1148" xr:uid="{21E28579-CF5E-4932-84F3-EA67960E345F}"/>
    <cellStyle name="Normal 2 15 2 2 8 2" xfId="11438" xr:uid="{37CA0146-D130-4F17-8AD6-90E0D131A80D}"/>
    <cellStyle name="Normal 2 15 2 2 8 3" xfId="6286" xr:uid="{E1397A4E-E7CD-4F96-AE6D-763A58FE9723}"/>
    <cellStyle name="Normal 2 15 2 2 8 4" xfId="28749" xr:uid="{0F3B77DC-8952-4385-A0D1-1795EEA13DC9}"/>
    <cellStyle name="Normal 2 15 2 2 9" xfId="1149" xr:uid="{944788BD-0E2B-4EBD-809C-FE0FD077BA6C}"/>
    <cellStyle name="Normal 2 15 2 2 9 2" xfId="11439" xr:uid="{E80B37F4-04A8-444E-94AA-0F3CB1E7D031}"/>
    <cellStyle name="Normal 2 15 2 2 9 3" xfId="6287" xr:uid="{6E93490A-A536-4736-A2B9-2125927FDC9A}"/>
    <cellStyle name="Normal 2 15 2 2 9 4" xfId="28750" xr:uid="{CCF220C3-3BC1-4140-941C-C722CFD8223D}"/>
    <cellStyle name="Normal 2 15 2 2_Ark1" xfId="17017" xr:uid="{395091F2-9761-4FFB-9923-8140A15192EE}"/>
    <cellStyle name="Normal 2 15 2 20" xfId="1150" xr:uid="{0BB21B41-AEDF-4522-A423-CEC4F842746A}"/>
    <cellStyle name="Normal 2 15 2 20 2" xfId="11440" xr:uid="{D64EC4CA-B9D7-40CD-A027-59B1F46E9F6D}"/>
    <cellStyle name="Normal 2 15 2 20 3" xfId="6288" xr:uid="{4B09BE11-9432-4513-B0FE-30CDE8E66F12}"/>
    <cellStyle name="Normal 2 15 2 20 4" xfId="28751" xr:uid="{CAB97006-2C10-465E-B057-72E032E1A350}"/>
    <cellStyle name="Normal 2 15 2 21" xfId="1151" xr:uid="{23594900-7B28-40F8-B4F1-BC4DD27ED392}"/>
    <cellStyle name="Normal 2 15 2 21 2" xfId="11441" xr:uid="{EC7245F6-5ADB-45A2-BAD8-403DAE872EC8}"/>
    <cellStyle name="Normal 2 15 2 21 3" xfId="6289" xr:uid="{9199350E-75D7-4FA9-AD35-E0CF256B7BC1}"/>
    <cellStyle name="Normal 2 15 2 21 4" xfId="28752" xr:uid="{9495C9FD-D21F-4FB0-9454-125DD106A22B}"/>
    <cellStyle name="Normal 2 15 2 22" xfId="1152" xr:uid="{5C0F2191-E08C-43AF-8F84-0AE87AC05107}"/>
    <cellStyle name="Normal 2 15 2 22 2" xfId="11442" xr:uid="{45C3F962-4B87-4970-8C54-FC0F72F8C907}"/>
    <cellStyle name="Normal 2 15 2 22 3" xfId="6290" xr:uid="{01A5B863-50B5-443B-B830-0FEF5CE4C952}"/>
    <cellStyle name="Normal 2 15 2 22 4" xfId="28753" xr:uid="{B59887DA-DD2E-432A-9FD5-8A7CC78AFF33}"/>
    <cellStyle name="Normal 2 15 2 23" xfId="1153" xr:uid="{BB68EAC2-C87D-4483-8F41-02547AB811B0}"/>
    <cellStyle name="Normal 2 15 2 23 2" xfId="11443" xr:uid="{16410853-FE06-4CA3-9712-6B57751C9885}"/>
    <cellStyle name="Normal 2 15 2 23 3" xfId="6291" xr:uid="{44D65B50-9DBB-41D6-83C7-D385836D533B}"/>
    <cellStyle name="Normal 2 15 2 23 4" xfId="28754" xr:uid="{20294F92-FF35-4FF6-9618-3BB3F6AA5646}"/>
    <cellStyle name="Normal 2 15 2 24" xfId="11413" xr:uid="{D435F174-1448-4FAD-BC16-A4DBC719A8F6}"/>
    <cellStyle name="Normal 2 15 2 25" xfId="6261" xr:uid="{A71729DC-E355-41DD-A688-8F7790210D02}"/>
    <cellStyle name="Normal 2 15 2 26" xfId="28724" xr:uid="{7A3320CA-ABC7-4202-BCAD-E4F81C5DFCD3}"/>
    <cellStyle name="Normal 2 15 2 3" xfId="1154" xr:uid="{BBAA05C8-7029-45DA-9F05-CAF3F3BAEEA4}"/>
    <cellStyle name="Normal 2 15 2 3 2" xfId="11444" xr:uid="{902B0C78-606B-4E16-B221-895E15EBCB66}"/>
    <cellStyle name="Normal 2 15 2 3 3" xfId="6292" xr:uid="{E6D0B07E-8BC9-4B3F-9325-68DC9AD92004}"/>
    <cellStyle name="Normal 2 15 2 3 4" xfId="28755" xr:uid="{E8999E1C-0205-4AA6-951E-97A42A0817C3}"/>
    <cellStyle name="Normal 2 15 2 4" xfId="1155" xr:uid="{19E0959F-D208-4BFC-89AE-E559928908A3}"/>
    <cellStyle name="Normal 2 15 2 4 2" xfId="11445" xr:uid="{4D7A8E28-F15C-4ACC-8997-481B115007B8}"/>
    <cellStyle name="Normal 2 15 2 4 3" xfId="6293" xr:uid="{45541148-4F1E-46A7-84C8-C8B074FAA6D1}"/>
    <cellStyle name="Normal 2 15 2 4 4" xfId="28756" xr:uid="{07ED8650-71C8-4D9F-A39D-572EE7960AAD}"/>
    <cellStyle name="Normal 2 15 2 5" xfId="1156" xr:uid="{5A71093F-FC9E-4207-AAD9-CD3B83A87065}"/>
    <cellStyle name="Normal 2 15 2 5 2" xfId="11446" xr:uid="{B8DBC93B-FFC2-484D-8901-8FF719C41C15}"/>
    <cellStyle name="Normal 2 15 2 5 3" xfId="6294" xr:uid="{B5B65268-EA0E-47EE-A90A-02760A17A10D}"/>
    <cellStyle name="Normal 2 15 2 5 4" xfId="28757" xr:uid="{7642FA47-2E9C-487F-BED8-541F3BC070FD}"/>
    <cellStyle name="Normal 2 15 2 6" xfId="1157" xr:uid="{3D12EB13-05AB-497D-AC24-5F5F20990F49}"/>
    <cellStyle name="Normal 2 15 2 6 2" xfId="11447" xr:uid="{79E4368A-6CA3-4F3B-B9C8-DF36B0140DC0}"/>
    <cellStyle name="Normal 2 15 2 6 3" xfId="6295" xr:uid="{45520A0C-8EA5-49EB-94B7-B3810B465E97}"/>
    <cellStyle name="Normal 2 15 2 6 4" xfId="28758" xr:uid="{788B6668-9FCB-48E0-B018-CC034AA556F1}"/>
    <cellStyle name="Normal 2 15 2 7" xfId="1158" xr:uid="{22B6A7D1-7407-41BB-911F-AD51D4F04309}"/>
    <cellStyle name="Normal 2 15 2 7 2" xfId="11448" xr:uid="{A83A30D5-1C54-4ED4-9DC8-37D9DA1CFFD0}"/>
    <cellStyle name="Normal 2 15 2 7 3" xfId="6296" xr:uid="{BDBC0A16-A8BD-422D-AF5F-88E8E53AED8C}"/>
    <cellStyle name="Normal 2 15 2 7 4" xfId="28759" xr:uid="{8A97F7D9-D4DA-4070-8D4C-FB687CAD2D7C}"/>
    <cellStyle name="Normal 2 15 2 8" xfId="1159" xr:uid="{2D5C4C21-4513-4FBA-893B-DB148A57F558}"/>
    <cellStyle name="Normal 2 15 2 8 2" xfId="11449" xr:uid="{CA2979B9-6E53-4D11-87E9-CFF87E043E7D}"/>
    <cellStyle name="Normal 2 15 2 8 3" xfId="6297" xr:uid="{4D817D75-31A1-480D-865B-FF22DB3D45DB}"/>
    <cellStyle name="Normal 2 15 2 8 4" xfId="28760" xr:uid="{E185C410-13BA-4E08-972F-774622A66B7C}"/>
    <cellStyle name="Normal 2 15 2 9" xfId="1160" xr:uid="{EC296CAE-637D-46A9-A5E2-9A1554DCF778}"/>
    <cellStyle name="Normal 2 15 2 9 2" xfId="11450" xr:uid="{EFAF82E0-8945-492D-ABEE-99784DB24F9D}"/>
    <cellStyle name="Normal 2 15 2 9 3" xfId="6298" xr:uid="{7393431F-1893-4688-B9A4-8D29C24BEB98}"/>
    <cellStyle name="Normal 2 15 2 9 4" xfId="28761" xr:uid="{53C5DE56-934A-4439-9980-AD7220483DED}"/>
    <cellStyle name="Normal 2 15 2_Ark1" xfId="17018" xr:uid="{306E60A2-EA1F-4234-8BF8-03E832C858BE}"/>
    <cellStyle name="Normal 2 15 20" xfId="1161" xr:uid="{CBA4EC5F-5134-4AB1-B3E6-AD2F143120B9}"/>
    <cellStyle name="Normal 2 15 20 2" xfId="11451" xr:uid="{54E60F23-AC66-481B-A132-30499D14EE57}"/>
    <cellStyle name="Normal 2 15 20 3" xfId="6299" xr:uid="{80975A1B-36DB-45C7-B988-48083105043F}"/>
    <cellStyle name="Normal 2 15 20 4" xfId="28762" xr:uid="{D7B97892-E553-451E-9583-306DE243D547}"/>
    <cellStyle name="Normal 2 15 21" xfId="1162" xr:uid="{652D7A0B-4CFF-462C-B1B6-F2C2D70550B1}"/>
    <cellStyle name="Normal 2 15 21 2" xfId="11452" xr:uid="{10420128-7981-4FF9-B478-8C697EE6A58A}"/>
    <cellStyle name="Normal 2 15 21 3" xfId="6300" xr:uid="{5FC9B303-0E4E-464F-BA3B-97CAF1F2779A}"/>
    <cellStyle name="Normal 2 15 21 4" xfId="28763" xr:uid="{936EE2B2-466D-4774-BBF1-633B35ACAD41}"/>
    <cellStyle name="Normal 2 15 22" xfId="1163" xr:uid="{5DCCB2C6-B73F-4653-A11C-248E171B7EBC}"/>
    <cellStyle name="Normal 2 15 22 2" xfId="11453" xr:uid="{0D3B42B8-A950-449D-BEEF-646579FB7C7E}"/>
    <cellStyle name="Normal 2 15 22 3" xfId="6301" xr:uid="{FCF07608-8B11-4167-BDC7-2DDB4C83B3D8}"/>
    <cellStyle name="Normal 2 15 22 4" xfId="28764" xr:uid="{744451FE-A837-4A57-A025-4F5864B6565C}"/>
    <cellStyle name="Normal 2 15 23" xfId="1164" xr:uid="{50FBE7C9-9AC4-4E47-9964-93E25DF8DC35}"/>
    <cellStyle name="Normal 2 15 23 2" xfId="11454" xr:uid="{3E72C6B8-EDD6-4C8A-9EA5-D5CDBAB19628}"/>
    <cellStyle name="Normal 2 15 23 3" xfId="6302" xr:uid="{66A4CF2A-B0EB-47F6-9A2B-3774E27007B0}"/>
    <cellStyle name="Normal 2 15 23 4" xfId="28765" xr:uid="{0E308AEA-D2FD-42FC-8120-0E927DCBE782}"/>
    <cellStyle name="Normal 2 15 24" xfId="1165" xr:uid="{55018604-EA00-453F-9A25-2CB1008050C3}"/>
    <cellStyle name="Normal 2 15 24 2" xfId="11455" xr:uid="{25370BCB-6839-4CF3-BC80-1855F721A79F}"/>
    <cellStyle name="Normal 2 15 24 3" xfId="6303" xr:uid="{0A2B6DA5-AD0E-40C4-BF1B-85E5C5EB5F74}"/>
    <cellStyle name="Normal 2 15 24 4" xfId="28766" xr:uid="{DAEA0074-EEA3-41FF-B822-8F52A0D8876E}"/>
    <cellStyle name="Normal 2 15 25" xfId="11402" xr:uid="{D5852533-883A-46C2-877E-E3D65264EF4F}"/>
    <cellStyle name="Normal 2 15 26" xfId="6250" xr:uid="{47443369-E9A3-4C67-AAC8-9CB51C742CFF}"/>
    <cellStyle name="Normal 2 15 27" xfId="28713" xr:uid="{4B70E5F5-F4D9-4BBC-BCD7-13D18E77948B}"/>
    <cellStyle name="Normal 2 15 3" xfId="1166" xr:uid="{4008B658-1AB1-429C-8B69-2BD514AD7207}"/>
    <cellStyle name="Normal 2 15 3 10" xfId="11456" xr:uid="{78F6EAEB-9E4E-475E-8D81-3F7D9BF1D5EB}"/>
    <cellStyle name="Normal 2 15 3 11" xfId="6304" xr:uid="{36C1ACD0-ADBA-46BD-B06B-C74E662769EE}"/>
    <cellStyle name="Normal 2 15 3 12" xfId="28767" xr:uid="{AD90EFD6-7F68-4B88-ACBB-BC79E39FDE77}"/>
    <cellStyle name="Normal 2 15 3 2" xfId="1167" xr:uid="{7E85BBC9-C969-4477-98A3-E472AE1E8E64}"/>
    <cellStyle name="Normal 2 15 3 2 10" xfId="6305" xr:uid="{39978816-9AD5-4272-908F-97FDC12C2188}"/>
    <cellStyle name="Normal 2 15 3 2 11" xfId="28768" xr:uid="{DE645E48-4A7C-43D8-BFA3-B85B42BA592F}"/>
    <cellStyle name="Normal 2 15 3 2 2" xfId="1168" xr:uid="{0FAB0429-CC57-4B65-9C42-0C9A1CEE9B8F}"/>
    <cellStyle name="Normal 2 15 3 2 2 2" xfId="11458" xr:uid="{B27812D3-76E5-47FC-8CD9-4920A8ACB6AA}"/>
    <cellStyle name="Normal 2 15 3 2 2 3" xfId="6306" xr:uid="{1D947C9B-214D-472B-B9C4-8140C3362D8C}"/>
    <cellStyle name="Normal 2 15 3 2 2 4" xfId="28769" xr:uid="{CB023735-7AFB-47D5-9F8B-A9EE50854F74}"/>
    <cellStyle name="Normal 2 15 3 2 3" xfId="1169" xr:uid="{5E6B66EA-3A2A-487C-939D-ECC71250DE8E}"/>
    <cellStyle name="Normal 2 15 3 2 3 2" xfId="11459" xr:uid="{9792F35D-44AB-4CE4-A833-59EB1570ED4B}"/>
    <cellStyle name="Normal 2 15 3 2 3 3" xfId="6307" xr:uid="{D186130F-9219-4103-8B9C-40B81933CEC5}"/>
    <cellStyle name="Normal 2 15 3 2 3 4" xfId="28770" xr:uid="{3F914C82-0C3E-4DB2-AA08-206A43CB235A}"/>
    <cellStyle name="Normal 2 15 3 2 4" xfId="1170" xr:uid="{7705DF80-A089-43B7-BF10-A80906209802}"/>
    <cellStyle name="Normal 2 15 3 2 4 2" xfId="11460" xr:uid="{FD8F0FDB-0E58-420A-857D-687729F8A9E3}"/>
    <cellStyle name="Normal 2 15 3 2 4 3" xfId="6308" xr:uid="{7457E400-3EB2-4411-B50C-C7A066A24434}"/>
    <cellStyle name="Normal 2 15 3 2 4 4" xfId="28771" xr:uid="{F513F014-CC78-4858-8EC4-5EABA1C3ABC7}"/>
    <cellStyle name="Normal 2 15 3 2 5" xfId="1171" xr:uid="{8A20BB14-47D9-4D8B-8B68-7C315289261D}"/>
    <cellStyle name="Normal 2 15 3 2 5 2" xfId="11461" xr:uid="{E05A5ED0-5641-4A9B-BB9D-A3316C53CDEC}"/>
    <cellStyle name="Normal 2 15 3 2 5 3" xfId="6309" xr:uid="{A7C8C263-259F-438D-91C9-A89E270BE5CF}"/>
    <cellStyle name="Normal 2 15 3 2 5 4" xfId="28772" xr:uid="{8F172DB1-F0D4-4E28-8BF7-50139A1F90B6}"/>
    <cellStyle name="Normal 2 15 3 2 6" xfId="1172" xr:uid="{30AB7B48-7B55-4A5D-9C70-34453ADD5E33}"/>
    <cellStyle name="Normal 2 15 3 2 6 2" xfId="11462" xr:uid="{FAF5FE5D-2E4D-4A4F-BB8E-AA79D185786A}"/>
    <cellStyle name="Normal 2 15 3 2 6 3" xfId="6310" xr:uid="{9AA4A8EB-4C03-4ABE-A131-AC66AC9E0DE1}"/>
    <cellStyle name="Normal 2 15 3 2 6 4" xfId="28773" xr:uid="{470BD5D9-82A0-441A-8660-B1F0E4F73566}"/>
    <cellStyle name="Normal 2 15 3 2 7" xfId="1173" xr:uid="{65DD9BE0-D27A-45B6-B616-D60F2F746EE9}"/>
    <cellStyle name="Normal 2 15 3 2 7 2" xfId="11463" xr:uid="{150591C9-A62C-4A17-829A-5F6B0A02C326}"/>
    <cellStyle name="Normal 2 15 3 2 7 3" xfId="6311" xr:uid="{474038DE-AB41-4EED-984D-A125A05C1178}"/>
    <cellStyle name="Normal 2 15 3 2 7 4" xfId="28774" xr:uid="{9130610F-20C4-4CE6-B6D8-7D5785DA05BA}"/>
    <cellStyle name="Normal 2 15 3 2 8" xfId="1174" xr:uid="{88C56C92-5432-4383-B8A2-0BD4FFE6E35B}"/>
    <cellStyle name="Normal 2 15 3 2 8 2" xfId="11464" xr:uid="{56DAE7BC-2C4A-4C96-9B6F-F55ABE480E08}"/>
    <cellStyle name="Normal 2 15 3 2 8 3" xfId="6312" xr:uid="{985880D6-CFE5-40E6-B5AF-0F4B78A32FF7}"/>
    <cellStyle name="Normal 2 15 3 2 8 4" xfId="28775" xr:uid="{AC20BBF9-E1E6-4158-8C2C-F20715E19758}"/>
    <cellStyle name="Normal 2 15 3 2 9" xfId="11457" xr:uid="{736043D9-B71E-47DB-9B54-19C752D7529B}"/>
    <cellStyle name="Normal 2 15 3 2_Ark1" xfId="17019" xr:uid="{9D5D5F50-873F-463F-8F4C-3F8F707D3EAF}"/>
    <cellStyle name="Normal 2 15 3 3" xfId="1175" xr:uid="{93854B35-3469-4B8B-B967-B10DA07940CA}"/>
    <cellStyle name="Normal 2 15 3 3 2" xfId="11465" xr:uid="{BFECA4D8-8659-4BEB-B4C5-4BF1C0646E9C}"/>
    <cellStyle name="Normal 2 15 3 3 3" xfId="6313" xr:uid="{3A54137E-6371-4A48-9AD4-3CFA2CDB749C}"/>
    <cellStyle name="Normal 2 15 3 3 4" xfId="28776" xr:uid="{5586CD26-85A7-4904-AAE5-3537BF329DCE}"/>
    <cellStyle name="Normal 2 15 3 4" xfId="1176" xr:uid="{F823D79F-9358-4B43-AA4C-517F69729A5C}"/>
    <cellStyle name="Normal 2 15 3 4 2" xfId="11466" xr:uid="{53D5417E-7952-402E-961B-E13E639A430B}"/>
    <cellStyle name="Normal 2 15 3 4 3" xfId="6314" xr:uid="{3318AFBC-CADA-4F66-A30B-235DCF3EA9AF}"/>
    <cellStyle name="Normal 2 15 3 4 4" xfId="28777" xr:uid="{AAA07C9A-365D-496E-B1E6-AFCE01CF55B1}"/>
    <cellStyle name="Normal 2 15 3 5" xfId="1177" xr:uid="{753306ED-219C-4118-9709-987C04C9DC93}"/>
    <cellStyle name="Normal 2 15 3 5 2" xfId="11467" xr:uid="{4EF82887-5A77-494C-A38C-860D1CF61691}"/>
    <cellStyle name="Normal 2 15 3 5 3" xfId="6315" xr:uid="{C3CFD79E-D904-4BA9-95EA-A447DD5656E4}"/>
    <cellStyle name="Normal 2 15 3 5 4" xfId="28778" xr:uid="{C40853CC-D7D0-4DA8-ABC2-11A2F26BE047}"/>
    <cellStyle name="Normal 2 15 3 6" xfId="1178" xr:uid="{E40ECD8B-A291-4CCF-914E-521F293CA38E}"/>
    <cellStyle name="Normal 2 15 3 6 2" xfId="11468" xr:uid="{8CD5E8DC-321A-4B25-A315-E3799FCC7A04}"/>
    <cellStyle name="Normal 2 15 3 6 3" xfId="6316" xr:uid="{26AE54F8-438E-4CA9-8ACE-70FAE4942FC9}"/>
    <cellStyle name="Normal 2 15 3 6 4" xfId="28779" xr:uid="{C78F4432-29F4-4AE6-B44A-65813E216483}"/>
    <cellStyle name="Normal 2 15 3 7" xfId="1179" xr:uid="{12530DEC-20CA-4EBD-B70C-5BEECC5658F9}"/>
    <cellStyle name="Normal 2 15 3 7 2" xfId="11469" xr:uid="{A37139FF-AEB6-46CE-ABDE-A38C4A0333B6}"/>
    <cellStyle name="Normal 2 15 3 7 3" xfId="6317" xr:uid="{3DB80AB1-D60F-4ECE-AB11-7C84497E2F9A}"/>
    <cellStyle name="Normal 2 15 3 7 4" xfId="28780" xr:uid="{C1896235-CB1E-4EFE-AC95-EF1D805DC161}"/>
    <cellStyle name="Normal 2 15 3 8" xfId="1180" xr:uid="{30DC44DD-8CBD-4A94-A2FC-9353406EC419}"/>
    <cellStyle name="Normal 2 15 3 8 2" xfId="11470" xr:uid="{D6B52162-F21C-43C9-9B5B-7C77F7967E42}"/>
    <cellStyle name="Normal 2 15 3 8 3" xfId="6318" xr:uid="{AC5BB0FE-F0F6-40F6-8796-D9FEF9C300E4}"/>
    <cellStyle name="Normal 2 15 3 8 4" xfId="28781" xr:uid="{167DDC8F-75DD-4D86-A08E-E4790429D1E1}"/>
    <cellStyle name="Normal 2 15 3 9" xfId="1181" xr:uid="{B6CBA366-A2E2-41B8-9811-C64A0BD8D0EF}"/>
    <cellStyle name="Normal 2 15 3 9 2" xfId="11471" xr:uid="{37A1178E-7908-4819-AFA7-7857B3005F27}"/>
    <cellStyle name="Normal 2 15 3 9 3" xfId="6319" xr:uid="{1EBACE98-FF13-4215-9E26-718D71B413D7}"/>
    <cellStyle name="Normal 2 15 3 9 4" xfId="28782" xr:uid="{ACA453C0-BE59-4895-9287-CE0D5D84463F}"/>
    <cellStyle name="Normal 2 15 3_Ark1" xfId="17020" xr:uid="{2B39E280-F991-4CE2-AEEE-F9C8D3F92D75}"/>
    <cellStyle name="Normal 2 15 4" xfId="1182" xr:uid="{0D98A715-85C6-4075-A5FD-EA85E0B96D54}"/>
    <cellStyle name="Normal 2 15 4 2" xfId="11472" xr:uid="{CFBBBB72-1F07-44BD-9426-FB95FBEF216D}"/>
    <cellStyle name="Normal 2 15 4 3" xfId="6320" xr:uid="{29FB615A-7113-40CC-9963-A59B87E39376}"/>
    <cellStyle name="Normal 2 15 4 4" xfId="28783" xr:uid="{2D82E89C-95AF-4FBB-B1CC-F353FB3B67CF}"/>
    <cellStyle name="Normal 2 15 5" xfId="1183" xr:uid="{6400F30A-F23A-40FD-A3B6-CE8FDB133D68}"/>
    <cellStyle name="Normal 2 15 5 2" xfId="11473" xr:uid="{FCC9BBF6-8D21-4C2D-8ED8-DA4FD5AC9BA3}"/>
    <cellStyle name="Normal 2 15 5 3" xfId="6321" xr:uid="{48417030-7A31-4954-9359-D43A5617E96D}"/>
    <cellStyle name="Normal 2 15 5 4" xfId="28784" xr:uid="{05CED5D4-5CAB-47E2-9B44-CD902B7DD704}"/>
    <cellStyle name="Normal 2 15 6" xfId="1184" xr:uid="{B07CF299-4030-44B2-ACE2-65956B9CCF6B}"/>
    <cellStyle name="Normal 2 15 6 2" xfId="11474" xr:uid="{1E3158B7-0F79-40A4-A701-8845913E66EC}"/>
    <cellStyle name="Normal 2 15 6 3" xfId="6322" xr:uid="{97A81FBF-84D8-47E6-9E8D-4AE37B2CC676}"/>
    <cellStyle name="Normal 2 15 6 4" xfId="28785" xr:uid="{68CF8287-D7D7-473A-8C4F-890542FDB4FA}"/>
    <cellStyle name="Normal 2 15 7" xfId="1185" xr:uid="{FB845F1A-7569-42DE-86BC-57DCEB2B3F7F}"/>
    <cellStyle name="Normal 2 15 7 2" xfId="11475" xr:uid="{FEB8DEEF-4CD3-49A6-A790-768505F50324}"/>
    <cellStyle name="Normal 2 15 7 3" xfId="6323" xr:uid="{35E41087-E920-4B8C-BA19-83C1E56F86F9}"/>
    <cellStyle name="Normal 2 15 7 4" xfId="28786" xr:uid="{74F27D27-73CD-46F2-9DCC-39FD82FCEB24}"/>
    <cellStyle name="Normal 2 15 8" xfId="1186" xr:uid="{2446F08E-FB2B-42C4-9EFA-0972008D5901}"/>
    <cellStyle name="Normal 2 15 8 2" xfId="11476" xr:uid="{ECCAF094-C4E6-47CD-9992-ED703063EFA6}"/>
    <cellStyle name="Normal 2 15 8 3" xfId="6324" xr:uid="{D74481B6-3453-4453-ABB8-4BD918BB4861}"/>
    <cellStyle name="Normal 2 15 8 4" xfId="28787" xr:uid="{E3B82B94-01C1-4456-9BE3-228403B53F82}"/>
    <cellStyle name="Normal 2 15 9" xfId="1187" xr:uid="{15D48297-B520-4CF0-B02C-D99D351F2D12}"/>
    <cellStyle name="Normal 2 15 9 2" xfId="11477" xr:uid="{749C6399-D3BD-4F6A-8785-810D17B0567B}"/>
    <cellStyle name="Normal 2 15 9 3" xfId="6325" xr:uid="{E5AC699E-0EEE-40A9-8EF3-53F0296D55E3}"/>
    <cellStyle name="Normal 2 15 9 4" xfId="28788" xr:uid="{981B354D-C212-420C-90B2-F8BD87A01E99}"/>
    <cellStyle name="Normal 2 15_Ark1" xfId="17021" xr:uid="{16ED74EC-6C55-4BF6-B9D1-1D9CB67162B8}"/>
    <cellStyle name="Normal 2 16" xfId="1188" xr:uid="{84FF79A8-A9D0-4BD9-81BA-7AD394EAA0A4}"/>
    <cellStyle name="Normal 2 16 10" xfId="1189" xr:uid="{9434EA47-E38B-413D-8C6C-50A9830B7AAE}"/>
    <cellStyle name="Normal 2 16 10 2" xfId="11479" xr:uid="{E0507F5A-EF1C-4202-A661-609A7E4C3275}"/>
    <cellStyle name="Normal 2 16 10 3" xfId="6327" xr:uid="{5E8857C0-9DF6-41DD-A99C-9DFDA7ABFDD4}"/>
    <cellStyle name="Normal 2 16 10 4" xfId="28790" xr:uid="{14842368-7281-4DBB-8DC4-A50B998E0830}"/>
    <cellStyle name="Normal 2 16 11" xfId="1190" xr:uid="{7F159C67-A7E4-4CD5-9DC8-067026CA8B7A}"/>
    <cellStyle name="Normal 2 16 11 2" xfId="11480" xr:uid="{F65E1996-E289-4579-A98D-5CA86E69F9A3}"/>
    <cellStyle name="Normal 2 16 11 3" xfId="6328" xr:uid="{602200E2-152C-476A-A01A-DB9207479D8D}"/>
    <cellStyle name="Normal 2 16 11 4" xfId="28791" xr:uid="{5D2D9427-9148-41A8-9ECA-B2058FA75314}"/>
    <cellStyle name="Normal 2 16 12" xfId="1191" xr:uid="{45733951-D706-485C-8B8D-D2E35D4DB227}"/>
    <cellStyle name="Normal 2 16 12 2" xfId="11481" xr:uid="{EC37B7EE-EF93-4DC9-A4C9-B7740935B63F}"/>
    <cellStyle name="Normal 2 16 12 3" xfId="6329" xr:uid="{F9A114DA-B00F-4C46-992A-48A35B872D68}"/>
    <cellStyle name="Normal 2 16 12 4" xfId="28792" xr:uid="{948F8F7F-9712-413D-8617-D9F8942F6144}"/>
    <cellStyle name="Normal 2 16 13" xfId="1192" xr:uid="{20C7DBCA-5FC9-4921-B2F0-54BFD0226C87}"/>
    <cellStyle name="Normal 2 16 13 2" xfId="11482" xr:uid="{A6547A84-259A-45EE-8822-17E80E93E6EC}"/>
    <cellStyle name="Normal 2 16 13 3" xfId="6330" xr:uid="{FF55EFEA-ECAD-4D2E-913E-AD1186F3BF8E}"/>
    <cellStyle name="Normal 2 16 13 4" xfId="28793" xr:uid="{D40C14D6-80AC-4BE9-A5BA-6572E4C8473A}"/>
    <cellStyle name="Normal 2 16 14" xfId="1193" xr:uid="{C729CF7D-E12C-491D-983F-D0E882DC6E47}"/>
    <cellStyle name="Normal 2 16 14 2" xfId="11483" xr:uid="{158FE447-39E9-48F9-A3C5-625F4ABA3C23}"/>
    <cellStyle name="Normal 2 16 14 3" xfId="6331" xr:uid="{6FFB1D53-F49B-4DDC-A9C1-7691AB76170F}"/>
    <cellStyle name="Normal 2 16 14 4" xfId="28794" xr:uid="{A12B2CAB-4764-453F-9926-F79C400D3456}"/>
    <cellStyle name="Normal 2 16 15" xfId="1194" xr:uid="{AF03D020-6A9E-4AFB-9FCA-CFC4684E24FB}"/>
    <cellStyle name="Normal 2 16 15 2" xfId="11484" xr:uid="{CB1C7832-E88B-49DB-813F-E7868F48D891}"/>
    <cellStyle name="Normal 2 16 15 3" xfId="6332" xr:uid="{61D82182-55B4-4521-8C76-22289B09C776}"/>
    <cellStyle name="Normal 2 16 15 4" xfId="28795" xr:uid="{27AE6DF9-2981-4961-B78A-1321B45C8BAD}"/>
    <cellStyle name="Normal 2 16 16" xfId="1195" xr:uid="{F2956718-CE09-4D6C-858C-5AAB280BB4A9}"/>
    <cellStyle name="Normal 2 16 16 2" xfId="11485" xr:uid="{138A3E24-84EF-411A-BEC6-12D5ADB4D613}"/>
    <cellStyle name="Normal 2 16 16 3" xfId="6333" xr:uid="{2BB0FEC6-D9FF-46D4-AB0E-EACA3A321477}"/>
    <cellStyle name="Normal 2 16 16 4" xfId="28796" xr:uid="{519F5B3E-B0F8-4F98-B0FB-C49097B7B60A}"/>
    <cellStyle name="Normal 2 16 17" xfId="1196" xr:uid="{B2C3840E-4B38-4200-BE83-917CB9C8E7FC}"/>
    <cellStyle name="Normal 2 16 17 2" xfId="11486" xr:uid="{78824B47-2FC8-4F7C-8FE8-E12AAE6AE48C}"/>
    <cellStyle name="Normal 2 16 17 3" xfId="6334" xr:uid="{CAE6B151-2A93-49D6-928B-509ABD6F014C}"/>
    <cellStyle name="Normal 2 16 17 4" xfId="28797" xr:uid="{A3C96779-72BE-4A0E-BCF3-0685FB5AA18D}"/>
    <cellStyle name="Normal 2 16 18" xfId="1197" xr:uid="{27F63396-3F15-4F0D-A524-E2FBDD81575D}"/>
    <cellStyle name="Normal 2 16 18 2" xfId="11487" xr:uid="{720DCD7F-6F69-48AA-BDAD-0188F637CEBF}"/>
    <cellStyle name="Normal 2 16 18 3" xfId="6335" xr:uid="{51C0DE51-8302-44D6-9C92-7BDC7DEF67A7}"/>
    <cellStyle name="Normal 2 16 18 4" xfId="28798" xr:uid="{938F8739-71B9-4A60-8A39-185887368153}"/>
    <cellStyle name="Normal 2 16 19" xfId="1198" xr:uid="{F50DE24C-A817-4950-BFB4-F2BA9AE92FC8}"/>
    <cellStyle name="Normal 2 16 19 2" xfId="11488" xr:uid="{31680AE8-2F14-47FC-A46A-0F5240C951C6}"/>
    <cellStyle name="Normal 2 16 19 3" xfId="6336" xr:uid="{856C8BDC-4BF4-40FA-9EF9-9423B600F714}"/>
    <cellStyle name="Normal 2 16 19 4" xfId="28799" xr:uid="{3FFBA55C-C47C-4674-88F9-A7B455EF38D0}"/>
    <cellStyle name="Normal 2 16 2" xfId="1199" xr:uid="{82EADB57-1162-4EE8-B737-DF216F854DCE}"/>
    <cellStyle name="Normal 2 16 2 10" xfId="1200" xr:uid="{21C8E4FF-6E2E-4BFD-BEB7-65DCA6AE875A}"/>
    <cellStyle name="Normal 2 16 2 10 2" xfId="11490" xr:uid="{C2B0F23F-9A18-4669-AED6-A5272B08A5D8}"/>
    <cellStyle name="Normal 2 16 2 10 3" xfId="6338" xr:uid="{EA01A86C-71EB-4FEA-B5E5-D4BDD161BE26}"/>
    <cellStyle name="Normal 2 16 2 10 4" xfId="28801" xr:uid="{D16EFA37-824A-4A5C-BE3E-88F950522769}"/>
    <cellStyle name="Normal 2 16 2 11" xfId="1201" xr:uid="{1A1E69F5-7837-4F7C-92D3-F40FBFF958B2}"/>
    <cellStyle name="Normal 2 16 2 11 2" xfId="11491" xr:uid="{0A2BA057-19A3-46C9-9499-687AC2678670}"/>
    <cellStyle name="Normal 2 16 2 11 3" xfId="6339" xr:uid="{6B633846-FEC4-4F0D-AB8B-33FA81AABB58}"/>
    <cellStyle name="Normal 2 16 2 11 4" xfId="28802" xr:uid="{B35DDA2C-D745-4446-9A1B-3EE296F9F9AC}"/>
    <cellStyle name="Normal 2 16 2 12" xfId="1202" xr:uid="{A45784CC-C9A9-4094-90F8-31C53E7C4372}"/>
    <cellStyle name="Normal 2 16 2 12 2" xfId="11492" xr:uid="{9F709780-C218-4415-9B5E-BA1159D9CDFA}"/>
    <cellStyle name="Normal 2 16 2 12 3" xfId="6340" xr:uid="{373EA7A2-1625-42F7-97EF-ACE0BE05E5D3}"/>
    <cellStyle name="Normal 2 16 2 12 4" xfId="28803" xr:uid="{C1C997F3-4863-4246-B9AE-F7AE273BC070}"/>
    <cellStyle name="Normal 2 16 2 13" xfId="1203" xr:uid="{70157470-C90A-43DE-8233-473700B905A2}"/>
    <cellStyle name="Normal 2 16 2 13 2" xfId="11493" xr:uid="{BC8B94BA-A344-4737-8D92-A007C2E21637}"/>
    <cellStyle name="Normal 2 16 2 13 3" xfId="6341" xr:uid="{7270A4DD-9255-4091-A790-EB62530561C5}"/>
    <cellStyle name="Normal 2 16 2 13 4" xfId="28804" xr:uid="{F8FB1203-0873-4C7B-B28C-62DD79A9C9B7}"/>
    <cellStyle name="Normal 2 16 2 14" xfId="1204" xr:uid="{6B8B4F59-9987-413B-AEBC-A6948E4A38A0}"/>
    <cellStyle name="Normal 2 16 2 14 2" xfId="11494" xr:uid="{EF5488DA-9ADA-46B2-916A-617610F0483B}"/>
    <cellStyle name="Normal 2 16 2 14 3" xfId="6342" xr:uid="{1A954C55-1B46-43BA-AB66-8A713C081405}"/>
    <cellStyle name="Normal 2 16 2 14 4" xfId="28805" xr:uid="{9F49DD83-2A07-43B9-8294-FB829403C4A7}"/>
    <cellStyle name="Normal 2 16 2 15" xfId="1205" xr:uid="{103A2F1E-0771-46A6-B271-7F3BBD3F975C}"/>
    <cellStyle name="Normal 2 16 2 15 2" xfId="11495" xr:uid="{EF652936-31C3-420C-8388-0E6BBF91125A}"/>
    <cellStyle name="Normal 2 16 2 15 3" xfId="6343" xr:uid="{62AE2E72-0B0E-43AB-A342-BCE0BFEBFE36}"/>
    <cellStyle name="Normal 2 16 2 15 4" xfId="28806" xr:uid="{AF539537-F512-4D42-B658-7A441A4ABCBF}"/>
    <cellStyle name="Normal 2 16 2 16" xfId="1206" xr:uid="{572B7A8F-D0A8-46D1-B8F6-37A65DB5BC44}"/>
    <cellStyle name="Normal 2 16 2 16 2" xfId="11496" xr:uid="{7B0761A8-C463-4E40-8BA9-F57B38E0BE1B}"/>
    <cellStyle name="Normal 2 16 2 16 3" xfId="6344" xr:uid="{C47BA9E2-043C-45F3-B405-3DA7F5EC3E55}"/>
    <cellStyle name="Normal 2 16 2 16 4" xfId="28807" xr:uid="{76C9BA30-69CA-45E5-AF5C-A666930E884E}"/>
    <cellStyle name="Normal 2 16 2 17" xfId="1207" xr:uid="{C29FB487-7578-450B-AF33-04F0F3091001}"/>
    <cellStyle name="Normal 2 16 2 17 2" xfId="11497" xr:uid="{0741A58A-9F7D-428E-ABB9-95FDBA27BF4E}"/>
    <cellStyle name="Normal 2 16 2 17 3" xfId="6345" xr:uid="{D44C2DBF-A08B-4F09-A0A9-9C74253E9695}"/>
    <cellStyle name="Normal 2 16 2 17 4" xfId="28808" xr:uid="{554D4EA6-C1DC-48B0-B7EB-A39477604387}"/>
    <cellStyle name="Normal 2 16 2 18" xfId="1208" xr:uid="{2445C843-1FD9-4F30-95BA-83587D781C98}"/>
    <cellStyle name="Normal 2 16 2 18 2" xfId="11498" xr:uid="{F156FCDE-DE37-4366-9803-8C7B736FFA6D}"/>
    <cellStyle name="Normal 2 16 2 18 3" xfId="6346" xr:uid="{737A8419-64E8-4262-B1D4-8DFBC5AAAEF8}"/>
    <cellStyle name="Normal 2 16 2 18 4" xfId="28809" xr:uid="{0AF38027-17A2-4EE2-AE05-FF93FBC4899B}"/>
    <cellStyle name="Normal 2 16 2 19" xfId="1209" xr:uid="{0C374BF7-5012-425D-ACD4-7D3FC67DBEE0}"/>
    <cellStyle name="Normal 2 16 2 19 2" xfId="11499" xr:uid="{9EE96C63-EC92-4FDB-BCF6-E4D4359A89BF}"/>
    <cellStyle name="Normal 2 16 2 19 3" xfId="6347" xr:uid="{AE364815-0264-4500-9A79-2635FF1522C9}"/>
    <cellStyle name="Normal 2 16 2 19 4" xfId="28810" xr:uid="{835CF981-6199-43DD-9F9D-76B1BEE3E9FD}"/>
    <cellStyle name="Normal 2 16 2 2" xfId="1210" xr:uid="{B2213DBE-135B-41C8-87CA-DB51D2FFAF47}"/>
    <cellStyle name="Normal 2 16 2 2 10" xfId="11500" xr:uid="{8F80CE20-7AD6-41B8-8582-129B232B85CB}"/>
    <cellStyle name="Normal 2 16 2 2 11" xfId="6348" xr:uid="{A76E3DC3-C29A-4E0D-8ED9-586AEC772B11}"/>
    <cellStyle name="Normal 2 16 2 2 12" xfId="28811" xr:uid="{423207AF-9104-4D33-96DF-901717F71791}"/>
    <cellStyle name="Normal 2 16 2 2 2" xfId="1211" xr:uid="{625E5438-96EF-4B72-A8C1-57161630A847}"/>
    <cellStyle name="Normal 2 16 2 2 2 10" xfId="6349" xr:uid="{ED3D607B-9ADA-459B-B7BE-7674ED19848D}"/>
    <cellStyle name="Normal 2 16 2 2 2 11" xfId="28812" xr:uid="{2E9FCB12-B59E-46CC-B56F-E5EAA05D0203}"/>
    <cellStyle name="Normal 2 16 2 2 2 2" xfId="1212" xr:uid="{8CACCB7F-EBA9-409E-BAFF-04ACC354D4C3}"/>
    <cellStyle name="Normal 2 16 2 2 2 2 2" xfId="11502" xr:uid="{7B151C1C-2C4B-4793-896C-D0109A305DD6}"/>
    <cellStyle name="Normal 2 16 2 2 2 2 3" xfId="6350" xr:uid="{AB3676DD-96E3-4B4B-90A2-A6CF574250A3}"/>
    <cellStyle name="Normal 2 16 2 2 2 2 4" xfId="28813" xr:uid="{74CB76E7-DF4C-4599-B7BC-9F9A45456016}"/>
    <cellStyle name="Normal 2 16 2 2 2 3" xfId="1213" xr:uid="{1E266F91-7C26-4B3D-BE71-2F7238B444F7}"/>
    <cellStyle name="Normal 2 16 2 2 2 3 2" xfId="11503" xr:uid="{4B2B5CEE-0ED7-4851-A1C3-D56F14919AE2}"/>
    <cellStyle name="Normal 2 16 2 2 2 3 3" xfId="6351" xr:uid="{4043546A-A3AC-41DF-B179-ED457AEE1E09}"/>
    <cellStyle name="Normal 2 16 2 2 2 3 4" xfId="28814" xr:uid="{0D42902B-4438-411B-8137-3CC3A741AF5F}"/>
    <cellStyle name="Normal 2 16 2 2 2 4" xfId="1214" xr:uid="{CB4C7CEB-3F49-4DA3-9140-001D9D182002}"/>
    <cellStyle name="Normal 2 16 2 2 2 4 2" xfId="11504" xr:uid="{A5357778-69E1-4C9F-ADA9-CD8207297A0B}"/>
    <cellStyle name="Normal 2 16 2 2 2 4 3" xfId="6352" xr:uid="{5F2D047D-40B4-46B3-80BC-66B404A66DD2}"/>
    <cellStyle name="Normal 2 16 2 2 2 4 4" xfId="28815" xr:uid="{7A34D264-98AE-49D9-87EE-D7EE448724A3}"/>
    <cellStyle name="Normal 2 16 2 2 2 5" xfId="1215" xr:uid="{92FF774C-7395-47AB-8DFA-2F4B03AE0157}"/>
    <cellStyle name="Normal 2 16 2 2 2 5 2" xfId="11505" xr:uid="{3EEC3F17-756B-4CAB-869E-0067A1D13912}"/>
    <cellStyle name="Normal 2 16 2 2 2 5 3" xfId="6353" xr:uid="{7186BB82-48A5-4854-A724-3FD9BE31D138}"/>
    <cellStyle name="Normal 2 16 2 2 2 5 4" xfId="28816" xr:uid="{02A2D4DD-E907-4B13-955C-1EC84829E8E7}"/>
    <cellStyle name="Normal 2 16 2 2 2 6" xfId="1216" xr:uid="{0C8EBC4C-8180-480F-93E2-C864F8F237E7}"/>
    <cellStyle name="Normal 2 16 2 2 2 6 2" xfId="11506" xr:uid="{2E79D98E-1644-41B5-8674-B8A55593945C}"/>
    <cellStyle name="Normal 2 16 2 2 2 6 3" xfId="6354" xr:uid="{58A437B0-2FED-4481-A915-7CA1B9080B57}"/>
    <cellStyle name="Normal 2 16 2 2 2 6 4" xfId="28817" xr:uid="{C2406A62-A4AC-4E88-808D-725B3A401E57}"/>
    <cellStyle name="Normal 2 16 2 2 2 7" xfId="1217" xr:uid="{A643ED06-FD23-498E-8C3F-DAFE2BFBE010}"/>
    <cellStyle name="Normal 2 16 2 2 2 7 2" xfId="11507" xr:uid="{F6C39265-45EC-4412-96D1-3AA5672CA00C}"/>
    <cellStyle name="Normal 2 16 2 2 2 7 3" xfId="6355" xr:uid="{5E2D8B40-FF2E-4373-91F6-37D2AAABA2FF}"/>
    <cellStyle name="Normal 2 16 2 2 2 7 4" xfId="28818" xr:uid="{E9715509-F316-43FF-9C69-515C2113BFA7}"/>
    <cellStyle name="Normal 2 16 2 2 2 8" xfId="1218" xr:uid="{499B4936-0C2E-4ACE-8152-BEB463040651}"/>
    <cellStyle name="Normal 2 16 2 2 2 8 2" xfId="11508" xr:uid="{835A58DA-4DF1-442A-B89A-5F0BD527A0D8}"/>
    <cellStyle name="Normal 2 16 2 2 2 8 3" xfId="6356" xr:uid="{48ABE2D6-A193-4DD1-A128-D00C0721039D}"/>
    <cellStyle name="Normal 2 16 2 2 2 8 4" xfId="28819" xr:uid="{61B96A73-7147-415F-A1C3-C0CFCA8F89CF}"/>
    <cellStyle name="Normal 2 16 2 2 2 9" xfId="11501" xr:uid="{4E140351-241B-416E-BEB0-B5CA871891F5}"/>
    <cellStyle name="Normal 2 16 2 2 2_Ark1" xfId="17022" xr:uid="{8C57E6DD-8915-4193-AFEF-5A402400345A}"/>
    <cellStyle name="Normal 2 16 2 2 3" xfId="1219" xr:uid="{03F07857-541A-4815-BFBD-69942108FA1D}"/>
    <cellStyle name="Normal 2 16 2 2 3 2" xfId="11509" xr:uid="{8B17F372-B5CD-4649-81CB-92E339AAA1AF}"/>
    <cellStyle name="Normal 2 16 2 2 3 3" xfId="6357" xr:uid="{1FB15DE9-DBE9-41BC-91AE-DAE1AE24273C}"/>
    <cellStyle name="Normal 2 16 2 2 3 4" xfId="28820" xr:uid="{8DB7E292-0172-4669-8B0E-BD47F45EFAB9}"/>
    <cellStyle name="Normal 2 16 2 2 4" xfId="1220" xr:uid="{E4358F19-17B4-4563-9387-C75A08467D2E}"/>
    <cellStyle name="Normal 2 16 2 2 4 2" xfId="11510" xr:uid="{62283675-40C8-42AB-98E8-8B44F532E017}"/>
    <cellStyle name="Normal 2 16 2 2 4 3" xfId="6358" xr:uid="{FEDBC13B-31AF-415A-88FC-196016FF3811}"/>
    <cellStyle name="Normal 2 16 2 2 4 4" xfId="28821" xr:uid="{E1DEF3D9-92C8-47F0-9BEC-1EC8C562CD3B}"/>
    <cellStyle name="Normal 2 16 2 2 5" xfId="1221" xr:uid="{7E0A5813-E937-4362-9559-E7E859552007}"/>
    <cellStyle name="Normal 2 16 2 2 5 2" xfId="11511" xr:uid="{7A7D79AE-EFBC-42CC-AFAC-8EE05A5488F3}"/>
    <cellStyle name="Normal 2 16 2 2 5 3" xfId="6359" xr:uid="{F727ED25-7558-4B80-BEDE-28BFDD01D5C4}"/>
    <cellStyle name="Normal 2 16 2 2 5 4" xfId="28822" xr:uid="{C67DB688-E3FB-4AA1-B31E-2738708CF645}"/>
    <cellStyle name="Normal 2 16 2 2 6" xfId="1222" xr:uid="{3FFFCC6A-8777-4A17-8C41-BFE017A0F44B}"/>
    <cellStyle name="Normal 2 16 2 2 6 2" xfId="11512" xr:uid="{D439134B-B943-4788-8E42-0076CF5DF3FB}"/>
    <cellStyle name="Normal 2 16 2 2 6 3" xfId="6360" xr:uid="{DB19F504-6058-494F-B023-98F277D07E04}"/>
    <cellStyle name="Normal 2 16 2 2 6 4" xfId="28823" xr:uid="{C6FC8F1E-95FD-49B8-99B1-0FA82BCC4FBB}"/>
    <cellStyle name="Normal 2 16 2 2 7" xfId="1223" xr:uid="{D3E65CA7-C338-4BC5-9E26-AF3C3C3CCC1D}"/>
    <cellStyle name="Normal 2 16 2 2 7 2" xfId="11513" xr:uid="{641B649D-23EE-4140-B0E6-E22C22C04452}"/>
    <cellStyle name="Normal 2 16 2 2 7 3" xfId="6361" xr:uid="{9037EDA0-F276-4EDD-96EF-9E643A77189B}"/>
    <cellStyle name="Normal 2 16 2 2 7 4" xfId="28824" xr:uid="{B8CF296A-A3BF-4D1C-82ED-C433BA9B7CB2}"/>
    <cellStyle name="Normal 2 16 2 2 8" xfId="1224" xr:uid="{160444B3-E355-44DA-8B17-9B6F2165B511}"/>
    <cellStyle name="Normal 2 16 2 2 8 2" xfId="11514" xr:uid="{34FE26DB-58B1-437E-BF68-07F25FC5629F}"/>
    <cellStyle name="Normal 2 16 2 2 8 3" xfId="6362" xr:uid="{388FE185-7B70-428E-8BE4-A8C691B64354}"/>
    <cellStyle name="Normal 2 16 2 2 8 4" xfId="28825" xr:uid="{E40F48C5-3F29-4299-AA7D-D28208489D50}"/>
    <cellStyle name="Normal 2 16 2 2 9" xfId="1225" xr:uid="{B5CD87A1-B295-49C6-AF3D-E77EAF1E30AF}"/>
    <cellStyle name="Normal 2 16 2 2 9 2" xfId="11515" xr:uid="{1270610F-2470-40B7-BB63-7E7FE17CABD2}"/>
    <cellStyle name="Normal 2 16 2 2 9 3" xfId="6363" xr:uid="{1C368CC9-B9F4-458D-978F-A69D66EB68C1}"/>
    <cellStyle name="Normal 2 16 2 2 9 4" xfId="28826" xr:uid="{8FDBAD8C-45C5-4B6E-A7AA-0A4C5D5B0262}"/>
    <cellStyle name="Normal 2 16 2 2_Ark1" xfId="17023" xr:uid="{5D82FC6B-8315-49ED-9BCA-B6F16FCA571D}"/>
    <cellStyle name="Normal 2 16 2 20" xfId="1226" xr:uid="{AEE7A406-5652-4B39-AB53-9799C0401246}"/>
    <cellStyle name="Normal 2 16 2 20 2" xfId="11516" xr:uid="{A421A583-CEE1-4785-B2BE-EBAB8041FDCD}"/>
    <cellStyle name="Normal 2 16 2 20 3" xfId="6364" xr:uid="{BB3BE5B2-1311-4BF0-AB44-337C7BA98E11}"/>
    <cellStyle name="Normal 2 16 2 20 4" xfId="28827" xr:uid="{69B74792-3EE3-4AB2-A500-B952CE05AC97}"/>
    <cellStyle name="Normal 2 16 2 21" xfId="1227" xr:uid="{6DD22B05-04F2-4BA7-9681-EC80C22E9BAD}"/>
    <cellStyle name="Normal 2 16 2 21 2" xfId="11517" xr:uid="{25440B5F-A017-46A9-9E44-5F30C56620F1}"/>
    <cellStyle name="Normal 2 16 2 21 3" xfId="6365" xr:uid="{724DEE12-BF56-43AF-803A-0C3DB4CFD302}"/>
    <cellStyle name="Normal 2 16 2 21 4" xfId="28828" xr:uid="{CF868C74-6321-4400-B822-3F9361722CFB}"/>
    <cellStyle name="Normal 2 16 2 22" xfId="1228" xr:uid="{5B5FFCE8-A5F4-49E9-B513-970DF540E4B2}"/>
    <cellStyle name="Normal 2 16 2 22 2" xfId="11518" xr:uid="{4BEB1989-504F-446B-AC15-B0ACDA5D2AEA}"/>
    <cellStyle name="Normal 2 16 2 22 3" xfId="6366" xr:uid="{5EFC63D5-DE68-4F2A-B8DE-5807E2CC902A}"/>
    <cellStyle name="Normal 2 16 2 22 4" xfId="28829" xr:uid="{66A3979B-383F-413A-B2C2-EA714552B8AD}"/>
    <cellStyle name="Normal 2 16 2 23" xfId="1229" xr:uid="{B627192A-69B4-4670-B7B1-2C56CF03DBB2}"/>
    <cellStyle name="Normal 2 16 2 23 2" xfId="11519" xr:uid="{66BBF280-1F8D-46DA-BC6F-E8F30A2FF93B}"/>
    <cellStyle name="Normal 2 16 2 23 3" xfId="6367" xr:uid="{5ACBB102-BC37-4EF1-917A-7BFEA27646BA}"/>
    <cellStyle name="Normal 2 16 2 23 4" xfId="28830" xr:uid="{FE77D4B0-C350-4C19-996D-F5D04504DF0E}"/>
    <cellStyle name="Normal 2 16 2 24" xfId="11489" xr:uid="{D7947F39-A8F4-4D2B-8312-4AF8ACDA714A}"/>
    <cellStyle name="Normal 2 16 2 25" xfId="6337" xr:uid="{68DF46FB-775F-44CA-8A6B-0F1C7B0E6372}"/>
    <cellStyle name="Normal 2 16 2 26" xfId="28800" xr:uid="{379576A3-C37C-4F58-A421-4972D5498D40}"/>
    <cellStyle name="Normal 2 16 2 3" xfId="1230" xr:uid="{D2B7BEEC-04E5-41D1-AF29-6EC9664CAD43}"/>
    <cellStyle name="Normal 2 16 2 3 2" xfId="11520" xr:uid="{BA3DC5D8-22C8-4771-B0AD-F784A7119D7B}"/>
    <cellStyle name="Normal 2 16 2 3 3" xfId="6368" xr:uid="{B81714FA-5F2D-404A-A8E7-318F71D69796}"/>
    <cellStyle name="Normal 2 16 2 3 4" xfId="28831" xr:uid="{5F2B6009-F3B9-475C-A63C-87D8232DA747}"/>
    <cellStyle name="Normal 2 16 2 4" xfId="1231" xr:uid="{86B178FA-9E3C-47D3-AE62-4DC153CFF20E}"/>
    <cellStyle name="Normal 2 16 2 4 2" xfId="11521" xr:uid="{86DC5DE0-005B-4B67-9E8D-3725D441CDEF}"/>
    <cellStyle name="Normal 2 16 2 4 3" xfId="6369" xr:uid="{8C6D59AA-487F-418D-8333-5C1E84656F7E}"/>
    <cellStyle name="Normal 2 16 2 4 4" xfId="28832" xr:uid="{0D24A788-988F-471B-A5AD-DEAA034D1E76}"/>
    <cellStyle name="Normal 2 16 2 5" xfId="1232" xr:uid="{4458045C-2825-4912-BA74-C0A5FA6AE3F8}"/>
    <cellStyle name="Normal 2 16 2 5 2" xfId="11522" xr:uid="{5BB0FE89-7F2F-4AA3-9769-45CBB11CA426}"/>
    <cellStyle name="Normal 2 16 2 5 3" xfId="6370" xr:uid="{1C1C91D1-DBFC-41E2-A972-B52B269E875B}"/>
    <cellStyle name="Normal 2 16 2 5 4" xfId="28833" xr:uid="{CA46BF41-CE49-4B16-A84B-253F0A0C9381}"/>
    <cellStyle name="Normal 2 16 2 6" xfId="1233" xr:uid="{014D8073-82A8-4BD8-A42D-14904437FFCF}"/>
    <cellStyle name="Normal 2 16 2 6 2" xfId="11523" xr:uid="{CC4040B2-08C3-452C-935C-98C4CB40252A}"/>
    <cellStyle name="Normal 2 16 2 6 3" xfId="6371" xr:uid="{C16FE003-18C2-484C-A781-C45DB53A1B69}"/>
    <cellStyle name="Normal 2 16 2 6 4" xfId="28834" xr:uid="{BA62885F-C1FB-4615-BB71-2156334930C5}"/>
    <cellStyle name="Normal 2 16 2 7" xfId="1234" xr:uid="{38F49B50-3379-41F5-8194-4771FD73A356}"/>
    <cellStyle name="Normal 2 16 2 7 2" xfId="11524" xr:uid="{B27905EC-0631-428A-A561-8C6B71CC2FBA}"/>
    <cellStyle name="Normal 2 16 2 7 3" xfId="6372" xr:uid="{3BF269CE-00AE-4155-ADC7-52016DD658BE}"/>
    <cellStyle name="Normal 2 16 2 7 4" xfId="28835" xr:uid="{22954A54-2C19-4306-8642-DB1A52871456}"/>
    <cellStyle name="Normal 2 16 2 8" xfId="1235" xr:uid="{7D89252E-7E76-4A85-80D4-B37FABE77167}"/>
    <cellStyle name="Normal 2 16 2 8 2" xfId="11525" xr:uid="{04BBE6FD-1B03-4D4C-9013-571CEE9C0111}"/>
    <cellStyle name="Normal 2 16 2 8 3" xfId="6373" xr:uid="{2697D6DB-42D5-4764-A5B3-08167632E9DC}"/>
    <cellStyle name="Normal 2 16 2 8 4" xfId="28836" xr:uid="{B7EE5B3F-209E-41D0-B281-E71451B402D0}"/>
    <cellStyle name="Normal 2 16 2 9" xfId="1236" xr:uid="{025E3B2A-8330-4E8E-A7F7-AF264EFEFAEF}"/>
    <cellStyle name="Normal 2 16 2 9 2" xfId="11526" xr:uid="{D8153F0E-E5A2-48EB-ABC5-F1F889CA5C44}"/>
    <cellStyle name="Normal 2 16 2 9 3" xfId="6374" xr:uid="{01A9389D-7341-4691-BE8E-0688AC519651}"/>
    <cellStyle name="Normal 2 16 2 9 4" xfId="28837" xr:uid="{E71FA19C-3474-4A73-8CB7-60B7718BE063}"/>
    <cellStyle name="Normal 2 16 2_Ark1" xfId="17024" xr:uid="{B4B89C6B-D92E-48EB-B4C7-BD1060710FBA}"/>
    <cellStyle name="Normal 2 16 20" xfId="1237" xr:uid="{308FB436-D60C-446D-AA9F-CD9C6ECA3309}"/>
    <cellStyle name="Normal 2 16 20 2" xfId="11527" xr:uid="{55DF16AB-FDB8-46CF-88E2-41534A0FAA4A}"/>
    <cellStyle name="Normal 2 16 20 3" xfId="6375" xr:uid="{81A6B359-5C65-49D0-9708-F5418BDB8EEF}"/>
    <cellStyle name="Normal 2 16 20 4" xfId="28838" xr:uid="{4CA6EE64-1212-44E6-8B43-92D8A5CB66AE}"/>
    <cellStyle name="Normal 2 16 21" xfId="1238" xr:uid="{6F70A312-52BE-436C-82C5-BF34FFA66026}"/>
    <cellStyle name="Normal 2 16 21 2" xfId="11528" xr:uid="{1EC9C946-090C-470D-BBE5-5A31C70B4736}"/>
    <cellStyle name="Normal 2 16 21 3" xfId="6376" xr:uid="{6212363A-2A06-43E3-859E-2CDA433BF288}"/>
    <cellStyle name="Normal 2 16 21 4" xfId="28839" xr:uid="{50DDBD6B-3A20-4226-BEE1-1DDDB5662C64}"/>
    <cellStyle name="Normal 2 16 22" xfId="1239" xr:uid="{18D789FA-0897-44FE-992B-7FD512D8DFFE}"/>
    <cellStyle name="Normal 2 16 22 2" xfId="11529" xr:uid="{8EB3D471-A325-4F7D-96BA-DC5F62DB8E48}"/>
    <cellStyle name="Normal 2 16 22 3" xfId="6377" xr:uid="{783608CA-C722-4C42-97A0-8066B7D321BE}"/>
    <cellStyle name="Normal 2 16 22 4" xfId="28840" xr:uid="{A93B08EB-B40C-4901-A2A1-95CF8DB1D391}"/>
    <cellStyle name="Normal 2 16 23" xfId="1240" xr:uid="{5D480BB3-3221-48F0-AB88-EE41A2BD8AE4}"/>
    <cellStyle name="Normal 2 16 23 2" xfId="11530" xr:uid="{BEADE17E-BF1D-4F77-A5C3-BE9E11E25014}"/>
    <cellStyle name="Normal 2 16 23 3" xfId="6378" xr:uid="{3F787FE4-7CAC-4B08-BC2C-8DEB2D483802}"/>
    <cellStyle name="Normal 2 16 23 4" xfId="28841" xr:uid="{CABC0F5A-B2B6-4695-854C-034809594F0B}"/>
    <cellStyle name="Normal 2 16 24" xfId="1241" xr:uid="{D3A7BF16-AC70-48DF-A9C1-19C65FFAEB5F}"/>
    <cellStyle name="Normal 2 16 24 2" xfId="11531" xr:uid="{A04DAB45-5103-4CCA-8679-FBC07007C85B}"/>
    <cellStyle name="Normal 2 16 24 3" xfId="6379" xr:uid="{4AF8C99C-0369-4B85-BADE-C0BC1E8F0A7C}"/>
    <cellStyle name="Normal 2 16 24 4" xfId="28842" xr:uid="{D9EA2213-DFE8-430D-9068-E91436916B66}"/>
    <cellStyle name="Normal 2 16 25" xfId="11478" xr:uid="{BF9FD632-2A07-4C90-A1FA-5F0FA767BC4B}"/>
    <cellStyle name="Normal 2 16 26" xfId="6326" xr:uid="{61EC9A03-5FB5-4F43-980C-B773D0DFF07F}"/>
    <cellStyle name="Normal 2 16 27" xfId="28789" xr:uid="{F7FDCC05-3B7A-4624-8F60-DA4CE6E13239}"/>
    <cellStyle name="Normal 2 16 3" xfId="1242" xr:uid="{37D25857-BEB1-4BB0-B230-2450CD50662F}"/>
    <cellStyle name="Normal 2 16 3 10" xfId="11532" xr:uid="{375C78E3-53AB-4918-A9D8-703DA3193A68}"/>
    <cellStyle name="Normal 2 16 3 11" xfId="6380" xr:uid="{C3BFF6C8-F953-4071-8847-3439C623FF10}"/>
    <cellStyle name="Normal 2 16 3 12" xfId="28843" xr:uid="{74F6D7B9-F88D-42AF-99CC-D30F963F8B91}"/>
    <cellStyle name="Normal 2 16 3 2" xfId="1243" xr:uid="{8F477FE3-A28C-4731-AE99-904D3C3A633C}"/>
    <cellStyle name="Normal 2 16 3 2 10" xfId="6381" xr:uid="{534B1897-E2A2-48BF-ACB9-66A3C42630E8}"/>
    <cellStyle name="Normal 2 16 3 2 11" xfId="28844" xr:uid="{89DBB2A7-72E7-4725-82BA-AC98334872F7}"/>
    <cellStyle name="Normal 2 16 3 2 2" xfId="1244" xr:uid="{2CCD1638-EDE7-4D41-8997-8C15AFBD51A4}"/>
    <cellStyle name="Normal 2 16 3 2 2 2" xfId="11534" xr:uid="{BEF37112-42C7-4C1D-A7C9-8A9D1CFA6A4D}"/>
    <cellStyle name="Normal 2 16 3 2 2 3" xfId="6382" xr:uid="{EA76BB8E-B87B-43CD-89F5-462C4BCBEE00}"/>
    <cellStyle name="Normal 2 16 3 2 2 4" xfId="28845" xr:uid="{A1D3E40D-93FA-4346-A40D-B89FCCD6432E}"/>
    <cellStyle name="Normal 2 16 3 2 3" xfId="1245" xr:uid="{08316D69-BF29-4B19-B102-55BAAE637F57}"/>
    <cellStyle name="Normal 2 16 3 2 3 2" xfId="11535" xr:uid="{AE747F8A-C7A0-45FA-87AE-F626A6EE3522}"/>
    <cellStyle name="Normal 2 16 3 2 3 3" xfId="6383" xr:uid="{CB1CC09D-F9B9-45DA-A327-4BC5B894143C}"/>
    <cellStyle name="Normal 2 16 3 2 3 4" xfId="28846" xr:uid="{4C3C7A09-4558-4E13-B9A7-9B223254FDC2}"/>
    <cellStyle name="Normal 2 16 3 2 4" xfId="1246" xr:uid="{3F6A4361-D3ED-4ADF-BEBA-6A96FE089646}"/>
    <cellStyle name="Normal 2 16 3 2 4 2" xfId="11536" xr:uid="{36D54C7A-CBAA-40CD-8FBE-A441D49A942B}"/>
    <cellStyle name="Normal 2 16 3 2 4 3" xfId="6384" xr:uid="{22817540-8570-4D72-8036-9BD192B2C2F8}"/>
    <cellStyle name="Normal 2 16 3 2 4 4" xfId="28847" xr:uid="{9F27A64C-BD52-4A25-A7E8-BF0B7EE41AD8}"/>
    <cellStyle name="Normal 2 16 3 2 5" xfId="1247" xr:uid="{F6B821C4-5F9F-4C9C-ACD9-E6EFE162E019}"/>
    <cellStyle name="Normal 2 16 3 2 5 2" xfId="11537" xr:uid="{1B1401F9-0DCE-4AD7-8C54-EDDB953DDC25}"/>
    <cellStyle name="Normal 2 16 3 2 5 3" xfId="6385" xr:uid="{0222F37B-D508-4C9D-ACF2-B176D090363C}"/>
    <cellStyle name="Normal 2 16 3 2 5 4" xfId="28848" xr:uid="{54D63CAD-FB28-4A33-B9F4-79E568BB68B6}"/>
    <cellStyle name="Normal 2 16 3 2 6" xfId="1248" xr:uid="{61B0941B-D014-4D84-9914-2D6CC5449A1C}"/>
    <cellStyle name="Normal 2 16 3 2 6 2" xfId="11538" xr:uid="{233D9AEA-C202-44C2-BBC7-54F132855681}"/>
    <cellStyle name="Normal 2 16 3 2 6 3" xfId="6386" xr:uid="{54B626C4-DADA-48EE-9B63-9E0545DEDE6B}"/>
    <cellStyle name="Normal 2 16 3 2 6 4" xfId="28849" xr:uid="{6341938D-908F-442F-8869-11A27FD2734C}"/>
    <cellStyle name="Normal 2 16 3 2 7" xfId="1249" xr:uid="{ACA6ED21-D99A-4203-B3D7-A155B3D60687}"/>
    <cellStyle name="Normal 2 16 3 2 7 2" xfId="11539" xr:uid="{CDB03992-F9CF-4178-8CDA-DF6F63839C93}"/>
    <cellStyle name="Normal 2 16 3 2 7 3" xfId="6387" xr:uid="{82BAD50A-0536-4D65-A2BD-44FF19AC182F}"/>
    <cellStyle name="Normal 2 16 3 2 7 4" xfId="28850" xr:uid="{F752AB4A-3EC9-4523-B9C6-8537A62E24FB}"/>
    <cellStyle name="Normal 2 16 3 2 8" xfId="1250" xr:uid="{20B1673A-CFEA-4A43-B453-CCF6EC9BF230}"/>
    <cellStyle name="Normal 2 16 3 2 8 2" xfId="11540" xr:uid="{DA529493-A93A-4FF0-A04E-716F47BA3A0C}"/>
    <cellStyle name="Normal 2 16 3 2 8 3" xfId="6388" xr:uid="{03E234B5-B040-4644-B736-B0D458756766}"/>
    <cellStyle name="Normal 2 16 3 2 8 4" xfId="28851" xr:uid="{C19CA0D4-795E-4684-AA2A-9BF8FFAD5B7D}"/>
    <cellStyle name="Normal 2 16 3 2 9" xfId="11533" xr:uid="{F95DE466-FD85-4C3C-ACA5-EA9B9C8B3C17}"/>
    <cellStyle name="Normal 2 16 3 2_Ark1" xfId="17025" xr:uid="{5889D386-1FE4-4FA8-86F6-6653C73AE7F2}"/>
    <cellStyle name="Normal 2 16 3 3" xfId="1251" xr:uid="{F44F3F0B-250B-4758-BB6A-59A299EE0634}"/>
    <cellStyle name="Normal 2 16 3 3 2" xfId="11541" xr:uid="{6A06B0BB-231D-4BB3-92F7-F755FA2BF756}"/>
    <cellStyle name="Normal 2 16 3 3 3" xfId="6389" xr:uid="{8415C8D2-6143-421E-8F90-F55484C0F591}"/>
    <cellStyle name="Normal 2 16 3 3 4" xfId="28852" xr:uid="{932E6A5A-48D9-4842-9FF0-443283D245ED}"/>
    <cellStyle name="Normal 2 16 3 4" xfId="1252" xr:uid="{DD0DF43E-9C3C-4F28-9DDB-33BA7C743686}"/>
    <cellStyle name="Normal 2 16 3 4 2" xfId="11542" xr:uid="{ED063049-4E66-4E2F-9F26-CB939DC616E9}"/>
    <cellStyle name="Normal 2 16 3 4 3" xfId="6390" xr:uid="{49E534CC-3A03-49E4-BBA4-6B344E71D37A}"/>
    <cellStyle name="Normal 2 16 3 4 4" xfId="28853" xr:uid="{4511F878-D34B-4053-9266-A3762240535E}"/>
    <cellStyle name="Normal 2 16 3 5" xfId="1253" xr:uid="{C99BB20C-64CB-447D-A020-392935304962}"/>
    <cellStyle name="Normal 2 16 3 5 2" xfId="11543" xr:uid="{31031DD4-29BF-43D0-9455-8B95E03F4663}"/>
    <cellStyle name="Normal 2 16 3 5 3" xfId="6391" xr:uid="{9191C411-2235-4985-8DAF-C6058B257CA0}"/>
    <cellStyle name="Normal 2 16 3 5 4" xfId="28854" xr:uid="{2FEF3DC9-91C1-4650-A002-FD87A0986D28}"/>
    <cellStyle name="Normal 2 16 3 6" xfId="1254" xr:uid="{EC83D615-65E3-4A6A-AA0A-A3D165602513}"/>
    <cellStyle name="Normal 2 16 3 6 2" xfId="11544" xr:uid="{785B3F19-6ADB-410B-9282-AD3CCCDC1BD2}"/>
    <cellStyle name="Normal 2 16 3 6 3" xfId="6392" xr:uid="{36930A52-01FC-406C-887C-19D8742F37A0}"/>
    <cellStyle name="Normal 2 16 3 6 4" xfId="28855" xr:uid="{08686DDE-FEBD-4386-9186-3C5263FB4F96}"/>
    <cellStyle name="Normal 2 16 3 7" xfId="1255" xr:uid="{ECDF40DD-4D55-44A2-BF49-92F580D88DE4}"/>
    <cellStyle name="Normal 2 16 3 7 2" xfId="11545" xr:uid="{B9AAD086-755D-452A-AC2E-BD7716B3C729}"/>
    <cellStyle name="Normal 2 16 3 7 3" xfId="6393" xr:uid="{8A7264A8-3122-4B5D-8FC3-E6A887E7BCCB}"/>
    <cellStyle name="Normal 2 16 3 7 4" xfId="28856" xr:uid="{42CB39B0-C1A4-4274-BAC1-999F9E85AE66}"/>
    <cellStyle name="Normal 2 16 3 8" xfId="1256" xr:uid="{DA00640F-9AFC-4F43-A3D6-8A5E2570B28E}"/>
    <cellStyle name="Normal 2 16 3 8 2" xfId="11546" xr:uid="{142F937B-71C3-4F23-9CEA-69699ED6B892}"/>
    <cellStyle name="Normal 2 16 3 8 3" xfId="6394" xr:uid="{C4778B46-833A-4567-8003-E058BDCEBA45}"/>
    <cellStyle name="Normal 2 16 3 8 4" xfId="28857" xr:uid="{2C88F69A-E12E-4346-9E5E-B4E0F5497F68}"/>
    <cellStyle name="Normal 2 16 3 9" xfId="1257" xr:uid="{E816E575-A702-4D01-8857-B05C46B6D75E}"/>
    <cellStyle name="Normal 2 16 3 9 2" xfId="11547" xr:uid="{297E92E5-7D0A-4FAF-8687-8529F95E3673}"/>
    <cellStyle name="Normal 2 16 3 9 3" xfId="6395" xr:uid="{F6F1A513-1332-480C-A5D4-35AF986C4030}"/>
    <cellStyle name="Normal 2 16 3 9 4" xfId="28858" xr:uid="{6D52F4D1-7EA0-497D-9996-0D29C6D9FED8}"/>
    <cellStyle name="Normal 2 16 3_Ark1" xfId="17026" xr:uid="{48B05AE4-1D24-44EA-A3C4-F2FBE5A65407}"/>
    <cellStyle name="Normal 2 16 4" xfId="1258" xr:uid="{51FD7986-B198-4F0C-B18A-A001C6A67399}"/>
    <cellStyle name="Normal 2 16 4 2" xfId="11548" xr:uid="{29FB9D75-EBCD-45A2-BDC6-47DB506F895C}"/>
    <cellStyle name="Normal 2 16 4 3" xfId="6396" xr:uid="{34B2C1C3-C520-4BE3-B8C9-83085353312F}"/>
    <cellStyle name="Normal 2 16 4 4" xfId="28859" xr:uid="{1C3B9A60-155E-462E-92B2-DB262DA71B4F}"/>
    <cellStyle name="Normal 2 16 5" xfId="1259" xr:uid="{AFFB2B00-8D42-462D-B027-4FF1651B7421}"/>
    <cellStyle name="Normal 2 16 5 2" xfId="11549" xr:uid="{CCDB9161-56FE-4A6A-89F7-C1E1CA3531CC}"/>
    <cellStyle name="Normal 2 16 5 3" xfId="6397" xr:uid="{6D5AA58E-4463-405D-A6CA-F9C745055868}"/>
    <cellStyle name="Normal 2 16 5 4" xfId="28860" xr:uid="{BCB33DCC-93CA-434D-8A12-D0A88DB8FC11}"/>
    <cellStyle name="Normal 2 16 6" xfId="1260" xr:uid="{1BD001B7-1AEB-4E68-B93B-65C31D414ECF}"/>
    <cellStyle name="Normal 2 16 6 2" xfId="11550" xr:uid="{D5D625AB-1E05-47EC-ABAC-084936DDE061}"/>
    <cellStyle name="Normal 2 16 6 3" xfId="6398" xr:uid="{5B8DB35E-54CF-463C-8C76-9B3E8016F40B}"/>
    <cellStyle name="Normal 2 16 6 4" xfId="28861" xr:uid="{306ADA6F-9CE4-4905-8644-E8B2B2C1D1F7}"/>
    <cellStyle name="Normal 2 16 7" xfId="1261" xr:uid="{3161DB52-B78D-4E28-B5AC-1288B534ADC7}"/>
    <cellStyle name="Normal 2 16 7 2" xfId="11551" xr:uid="{25CCC9EC-F582-4E33-8406-7B76FF13A1B0}"/>
    <cellStyle name="Normal 2 16 7 3" xfId="6399" xr:uid="{A8EF491E-AE94-4A72-94A8-ECFAC2D535DE}"/>
    <cellStyle name="Normal 2 16 7 4" xfId="28862" xr:uid="{22642BAB-9C28-4C46-9970-1E3D6FADDC85}"/>
    <cellStyle name="Normal 2 16 8" xfId="1262" xr:uid="{231788DC-72F9-443D-BC3E-C5CD60A7E1EB}"/>
    <cellStyle name="Normal 2 16 8 2" xfId="11552" xr:uid="{B2DDC724-ACEF-4626-ACD7-686AAF1B8560}"/>
    <cellStyle name="Normal 2 16 8 3" xfId="6400" xr:uid="{458DC20D-D067-4DF1-9095-64FE0E8C63C2}"/>
    <cellStyle name="Normal 2 16 8 4" xfId="28863" xr:uid="{B8EE7B75-8CE8-4DF8-A9FF-B4651F9573C2}"/>
    <cellStyle name="Normal 2 16 9" xfId="1263" xr:uid="{24348D8F-FBA5-4279-AD60-C60EB3B93A0F}"/>
    <cellStyle name="Normal 2 16 9 2" xfId="11553" xr:uid="{3599D095-E85C-48D4-9A4E-7A6EB8C75B4B}"/>
    <cellStyle name="Normal 2 16 9 3" xfId="6401" xr:uid="{54F788FC-D7D1-4BEB-9380-4A74239F750E}"/>
    <cellStyle name="Normal 2 16 9 4" xfId="28864" xr:uid="{A0FB9117-5C7C-4D05-AF10-A95BE042FB99}"/>
    <cellStyle name="Normal 2 16_Ark1" xfId="17027" xr:uid="{0F2ADFA4-4192-40BA-9D94-593427826644}"/>
    <cellStyle name="Normal 2 17" xfId="1264" xr:uid="{3B9DA0FC-16CF-4932-B2A6-7803A7CD174A}"/>
    <cellStyle name="Normal 2 17 10" xfId="1265" xr:uid="{4F2D4887-D8B9-448B-8B31-1180F9040313}"/>
    <cellStyle name="Normal 2 17 10 2" xfId="11555" xr:uid="{D7AC1462-EF80-4674-AD4A-0D06E9551BB7}"/>
    <cellStyle name="Normal 2 17 10 3" xfId="6403" xr:uid="{0D1BB6C8-D8CB-47FE-9F67-7BA937EA6E66}"/>
    <cellStyle name="Normal 2 17 10 4" xfId="28866" xr:uid="{8B7BDA3A-8BEF-4148-ABC1-EB5F93559257}"/>
    <cellStyle name="Normal 2 17 11" xfId="1266" xr:uid="{C405053E-62B4-452C-AF2B-CC897E30D95B}"/>
    <cellStyle name="Normal 2 17 11 2" xfId="11556" xr:uid="{4153D766-E0D2-4B22-B354-74653ADBF534}"/>
    <cellStyle name="Normal 2 17 11 3" xfId="6404" xr:uid="{B97D5249-CEBF-423E-82B2-559D5D95F0D7}"/>
    <cellStyle name="Normal 2 17 11 4" xfId="28867" xr:uid="{0040358B-40AE-459F-BB30-CE5EF4A45599}"/>
    <cellStyle name="Normal 2 17 12" xfId="1267" xr:uid="{62453810-67CA-48F0-BF46-6571BDE0EA11}"/>
    <cellStyle name="Normal 2 17 12 2" xfId="11557" xr:uid="{B2615E90-A2B7-4889-A6FF-FFDE16C98C20}"/>
    <cellStyle name="Normal 2 17 12 3" xfId="6405" xr:uid="{F287ADB2-E3B7-4FD4-A190-DFDA65BE7E47}"/>
    <cellStyle name="Normal 2 17 12 4" xfId="28868" xr:uid="{1BF72550-D7BC-492B-8FA2-456EDCFDFF81}"/>
    <cellStyle name="Normal 2 17 13" xfId="1268" xr:uid="{45AA91EF-DF75-4AF4-B71E-3D26FDC6F35F}"/>
    <cellStyle name="Normal 2 17 13 2" xfId="11558" xr:uid="{4512E700-C02C-4ED3-88E1-69F5E57A5F02}"/>
    <cellStyle name="Normal 2 17 13 3" xfId="6406" xr:uid="{B469E518-77BB-4244-A6AC-1C322A471333}"/>
    <cellStyle name="Normal 2 17 13 4" xfId="28869" xr:uid="{6D681778-90D7-45C8-8A89-1619F2F468F6}"/>
    <cellStyle name="Normal 2 17 14" xfId="1269" xr:uid="{FD00351A-6C57-493C-AEBE-042E29293F39}"/>
    <cellStyle name="Normal 2 17 14 2" xfId="11559" xr:uid="{A76CD784-74AD-4449-848B-6385B7457564}"/>
    <cellStyle name="Normal 2 17 14 3" xfId="6407" xr:uid="{09AF503D-B54E-433C-A058-3182A59BEC98}"/>
    <cellStyle name="Normal 2 17 14 4" xfId="28870" xr:uid="{00DC7401-9590-40BE-8DA4-F1A53BCBF0D3}"/>
    <cellStyle name="Normal 2 17 15" xfId="1270" xr:uid="{E7952FE9-875D-4FDB-A9C3-49382EAE03CD}"/>
    <cellStyle name="Normal 2 17 15 2" xfId="11560" xr:uid="{22F5A414-F186-468D-99FB-D671E8FEB7AA}"/>
    <cellStyle name="Normal 2 17 15 3" xfId="6408" xr:uid="{BD454361-74C0-4A79-ACE1-ED42567431D1}"/>
    <cellStyle name="Normal 2 17 15 4" xfId="28871" xr:uid="{252ED8AE-E7A0-46CD-89E4-88E64C51B51D}"/>
    <cellStyle name="Normal 2 17 16" xfId="1271" xr:uid="{DF39CA90-183B-4BF5-81A6-35295C3A479D}"/>
    <cellStyle name="Normal 2 17 16 2" xfId="11561" xr:uid="{A2F94A86-8A07-48CB-A0E2-BB7641EB5F6E}"/>
    <cellStyle name="Normal 2 17 16 3" xfId="6409" xr:uid="{16CE5577-6BBF-4C09-81BF-7045D0BE2299}"/>
    <cellStyle name="Normal 2 17 16 4" xfId="28872" xr:uid="{DD09FD32-48BE-4842-B9A8-C5DF60995597}"/>
    <cellStyle name="Normal 2 17 17" xfId="1272" xr:uid="{91FDAEB3-C6FE-48C1-856F-BA9B3DB4AD60}"/>
    <cellStyle name="Normal 2 17 17 2" xfId="11562" xr:uid="{BEA48D6C-210D-47C2-9770-24EDB9475DBB}"/>
    <cellStyle name="Normal 2 17 17 3" xfId="6410" xr:uid="{DD4C9B3A-F8C0-4C35-A355-891654D6F7B4}"/>
    <cellStyle name="Normal 2 17 17 4" xfId="28873" xr:uid="{239285F6-ECCF-47E6-B6D0-B9C1DD5CF651}"/>
    <cellStyle name="Normal 2 17 18" xfId="1273" xr:uid="{745CB9B0-5A01-4C7A-A2BC-29BE88C1768F}"/>
    <cellStyle name="Normal 2 17 18 2" xfId="11563" xr:uid="{49047FC7-6547-4289-89A6-B6903B49C32C}"/>
    <cellStyle name="Normal 2 17 18 3" xfId="6411" xr:uid="{EAAA3B58-3FCA-4F5C-8E6A-C58EBD09AB22}"/>
    <cellStyle name="Normal 2 17 18 4" xfId="28874" xr:uid="{AA776B42-1FEB-4837-979E-C3F9E336864B}"/>
    <cellStyle name="Normal 2 17 19" xfId="1274" xr:uid="{2C36945C-C868-409A-9945-3BF3941BD994}"/>
    <cellStyle name="Normal 2 17 19 2" xfId="11564" xr:uid="{FD510F29-C1A3-45B2-9439-16DD97191F47}"/>
    <cellStyle name="Normal 2 17 19 3" xfId="6412" xr:uid="{823ADE9D-3783-49E6-A4F7-CBC9218701BB}"/>
    <cellStyle name="Normal 2 17 19 4" xfId="28875" xr:uid="{87B95CF0-CB2A-4B9F-A90A-64B9CA86331A}"/>
    <cellStyle name="Normal 2 17 2" xfId="1275" xr:uid="{CEAB52FA-1F47-4680-9AD2-B42679D51B81}"/>
    <cellStyle name="Normal 2 17 2 10" xfId="1276" xr:uid="{97879243-83C5-4A22-87FE-F9CA98780F5E}"/>
    <cellStyle name="Normal 2 17 2 10 2" xfId="11566" xr:uid="{C75B022B-BF6E-4570-A1B7-5F275DF4AA8F}"/>
    <cellStyle name="Normal 2 17 2 10 3" xfId="6414" xr:uid="{AE0F3935-C961-4F95-8709-550FEAD2044D}"/>
    <cellStyle name="Normal 2 17 2 10 4" xfId="28877" xr:uid="{65BA7978-B97B-45B4-B3EC-23858DC05863}"/>
    <cellStyle name="Normal 2 17 2 11" xfId="1277" xr:uid="{FE2A8DE5-920C-4168-973C-CC9142C222C5}"/>
    <cellStyle name="Normal 2 17 2 11 2" xfId="11567" xr:uid="{7AD96ED7-C8C7-4AAF-90DB-7F16B0533181}"/>
    <cellStyle name="Normal 2 17 2 11 3" xfId="6415" xr:uid="{172FA30C-EFE3-4041-B81F-60BE85DD343B}"/>
    <cellStyle name="Normal 2 17 2 11 4" xfId="28878" xr:uid="{06003E16-1C77-4BC7-9C20-21A0515D311C}"/>
    <cellStyle name="Normal 2 17 2 12" xfId="1278" xr:uid="{878EA19E-EBFD-4CCD-AE91-B61272796318}"/>
    <cellStyle name="Normal 2 17 2 12 2" xfId="11568" xr:uid="{158CAC9F-71C8-4660-9BD7-DBA7E712DEB4}"/>
    <cellStyle name="Normal 2 17 2 12 3" xfId="6416" xr:uid="{28792261-88B4-4EF4-8D2D-530A68FCA057}"/>
    <cellStyle name="Normal 2 17 2 12 4" xfId="28879" xr:uid="{0E028ED2-2640-411B-92C3-1D8847D4A239}"/>
    <cellStyle name="Normal 2 17 2 13" xfId="1279" xr:uid="{D3C54D42-A54E-46A7-A1BA-897CAA4699FD}"/>
    <cellStyle name="Normal 2 17 2 13 2" xfId="11569" xr:uid="{2D397ACC-92C2-423F-9B98-076E2537D38E}"/>
    <cellStyle name="Normal 2 17 2 13 3" xfId="6417" xr:uid="{46E15922-E32F-4F37-B511-FF55372984AB}"/>
    <cellStyle name="Normal 2 17 2 13 4" xfId="28880" xr:uid="{25F87591-533D-4B2A-8B7E-E48DB454F72A}"/>
    <cellStyle name="Normal 2 17 2 14" xfId="1280" xr:uid="{89A14D90-FEE0-45AC-8EB2-177E10C0DC65}"/>
    <cellStyle name="Normal 2 17 2 14 2" xfId="11570" xr:uid="{7B9083E3-59C5-484C-93D5-FF7222F6C8BC}"/>
    <cellStyle name="Normal 2 17 2 14 3" xfId="6418" xr:uid="{265216E8-9994-419D-85AB-7314B3FE00D6}"/>
    <cellStyle name="Normal 2 17 2 14 4" xfId="28881" xr:uid="{637DBEAF-5F15-43A0-AACB-D4E7B304D655}"/>
    <cellStyle name="Normal 2 17 2 15" xfId="1281" xr:uid="{5A1D8B55-0444-4CD5-BCCF-78438BEBA243}"/>
    <cellStyle name="Normal 2 17 2 15 2" xfId="11571" xr:uid="{E31D9263-68CD-4E85-858C-F946B1D7D241}"/>
    <cellStyle name="Normal 2 17 2 15 3" xfId="6419" xr:uid="{FAEB86A2-7140-49DD-91E3-294AF67D76B2}"/>
    <cellStyle name="Normal 2 17 2 15 4" xfId="28882" xr:uid="{C0733411-465F-4F75-A9DC-CCA4BC8FEAFE}"/>
    <cellStyle name="Normal 2 17 2 16" xfId="1282" xr:uid="{B723173E-32AB-425C-A05D-A5A3170BDEAA}"/>
    <cellStyle name="Normal 2 17 2 16 2" xfId="11572" xr:uid="{9F68721B-44EA-4072-B152-0FE6C2625835}"/>
    <cellStyle name="Normal 2 17 2 16 3" xfId="6420" xr:uid="{0133FBF7-3D5D-4267-86AB-7FCF7FB1B043}"/>
    <cellStyle name="Normal 2 17 2 16 4" xfId="28883" xr:uid="{03605346-9F37-4A62-84FC-FD4C14CC5A3C}"/>
    <cellStyle name="Normal 2 17 2 17" xfId="1283" xr:uid="{13784AEE-F797-4DF9-8261-AFA368A476B7}"/>
    <cellStyle name="Normal 2 17 2 17 2" xfId="11573" xr:uid="{745F0F58-D9D8-4729-8988-C41D59959AF3}"/>
    <cellStyle name="Normal 2 17 2 17 3" xfId="6421" xr:uid="{59EB2523-C5C9-4D9F-8888-3F6120413FCC}"/>
    <cellStyle name="Normal 2 17 2 17 4" xfId="28884" xr:uid="{41F21CFB-A133-4185-BCA7-36BA5108CD3F}"/>
    <cellStyle name="Normal 2 17 2 18" xfId="1284" xr:uid="{D8F9B3BE-A521-494D-A6F9-F6F804EE0D31}"/>
    <cellStyle name="Normal 2 17 2 18 2" xfId="11574" xr:uid="{9AFDEC6B-F7CF-44A8-BBC2-F94844A9054B}"/>
    <cellStyle name="Normal 2 17 2 18 3" xfId="6422" xr:uid="{0061A55C-98F4-4DE8-A673-EE6E88BCE25A}"/>
    <cellStyle name="Normal 2 17 2 18 4" xfId="28885" xr:uid="{6205DBB7-5EE9-43F6-820E-8CBEE8F93303}"/>
    <cellStyle name="Normal 2 17 2 19" xfId="1285" xr:uid="{BEA139E3-B5BD-42E5-93B5-E2A923B4D5FB}"/>
    <cellStyle name="Normal 2 17 2 19 2" xfId="11575" xr:uid="{76E7A234-C6F9-458A-B644-E9B9B9580C31}"/>
    <cellStyle name="Normal 2 17 2 19 3" xfId="6423" xr:uid="{E655ED65-EECB-47C5-86B8-7063B43FFB3A}"/>
    <cellStyle name="Normal 2 17 2 19 4" xfId="28886" xr:uid="{24C73D90-B949-424F-B267-047CD64473D1}"/>
    <cellStyle name="Normal 2 17 2 2" xfId="1286" xr:uid="{D7FAC4DD-7D1C-4372-9A71-A56FDD0F7726}"/>
    <cellStyle name="Normal 2 17 2 2 10" xfId="11576" xr:uid="{3F330925-9D76-4ED3-ADC2-B4A726BE8849}"/>
    <cellStyle name="Normal 2 17 2 2 11" xfId="6424" xr:uid="{4AD5E9DA-1DA8-483E-BE98-DECF13AD38EA}"/>
    <cellStyle name="Normal 2 17 2 2 12" xfId="28887" xr:uid="{0A0FCDB8-A7FD-41B3-B6E4-9DEA74C07A06}"/>
    <cellStyle name="Normal 2 17 2 2 2" xfId="1287" xr:uid="{090C151D-908C-4693-B9FF-04F48B4D9B60}"/>
    <cellStyle name="Normal 2 17 2 2 2 10" xfId="6425" xr:uid="{A9ACFE51-3589-4485-9593-889B436AEDD5}"/>
    <cellStyle name="Normal 2 17 2 2 2 11" xfId="28888" xr:uid="{11439781-2BBE-40E9-B64E-EDCD7ADF902B}"/>
    <cellStyle name="Normal 2 17 2 2 2 2" xfId="1288" xr:uid="{78049078-913F-4276-877B-56BF0770ACDF}"/>
    <cellStyle name="Normal 2 17 2 2 2 2 2" xfId="11578" xr:uid="{AD3A6E87-0863-49AB-84D1-6E406CD1798A}"/>
    <cellStyle name="Normal 2 17 2 2 2 2 3" xfId="6426" xr:uid="{DC48D9C0-4383-496E-8833-61C664FAFC48}"/>
    <cellStyle name="Normal 2 17 2 2 2 2 4" xfId="28889" xr:uid="{7D4361E2-CB8A-4FDA-86CF-197269E58D03}"/>
    <cellStyle name="Normal 2 17 2 2 2 3" xfId="1289" xr:uid="{B709404E-DD4E-465E-A895-23D6B5ECBD15}"/>
    <cellStyle name="Normal 2 17 2 2 2 3 2" xfId="11579" xr:uid="{3F285CF9-B9FB-4C3F-AB4B-C732D4BD5CE1}"/>
    <cellStyle name="Normal 2 17 2 2 2 3 3" xfId="6427" xr:uid="{B9273F29-CEB9-4379-87F0-4267CE017474}"/>
    <cellStyle name="Normal 2 17 2 2 2 3 4" xfId="28890" xr:uid="{0C92F20E-391C-4703-A3B3-A289E9DB1C5C}"/>
    <cellStyle name="Normal 2 17 2 2 2 4" xfId="1290" xr:uid="{48BB2F23-803D-45E8-B607-D000B6EE10D5}"/>
    <cellStyle name="Normal 2 17 2 2 2 4 2" xfId="11580" xr:uid="{5936E184-CA6B-4B84-83A5-FA20E15F5B89}"/>
    <cellStyle name="Normal 2 17 2 2 2 4 3" xfId="6428" xr:uid="{B733EBF7-12C5-445E-94DF-B4A438B784C1}"/>
    <cellStyle name="Normal 2 17 2 2 2 4 4" xfId="28891" xr:uid="{3FA2AC56-287C-4EDF-AAFE-504B1EEFC11A}"/>
    <cellStyle name="Normal 2 17 2 2 2 5" xfId="1291" xr:uid="{EEF14D9A-9D68-4AC7-8F91-5E8BE3B1FE8D}"/>
    <cellStyle name="Normal 2 17 2 2 2 5 2" xfId="11581" xr:uid="{EDAD503B-8C9C-43D5-801E-2C0BC48A514D}"/>
    <cellStyle name="Normal 2 17 2 2 2 5 3" xfId="6429" xr:uid="{331A858E-7932-47D4-A1FF-1B12B4D6A7EC}"/>
    <cellStyle name="Normal 2 17 2 2 2 5 4" xfId="28892" xr:uid="{12B09052-68A6-4363-B921-876FA49A12ED}"/>
    <cellStyle name="Normal 2 17 2 2 2 6" xfId="1292" xr:uid="{6F83009D-355B-40EA-95D0-4EC7E49AF46C}"/>
    <cellStyle name="Normal 2 17 2 2 2 6 2" xfId="11582" xr:uid="{00C91279-1A40-4445-BFF6-628DB86913C1}"/>
    <cellStyle name="Normal 2 17 2 2 2 6 3" xfId="6430" xr:uid="{0C08C7DD-10CA-40FC-BB62-C43A9468A1B2}"/>
    <cellStyle name="Normal 2 17 2 2 2 6 4" xfId="28893" xr:uid="{1EB1070C-2CAE-455C-AA7A-8719457A71AF}"/>
    <cellStyle name="Normal 2 17 2 2 2 7" xfId="1293" xr:uid="{78D4DA61-E11B-4DC3-9C67-FBCE0E7ACCF3}"/>
    <cellStyle name="Normal 2 17 2 2 2 7 2" xfId="11583" xr:uid="{A2157F88-E20B-4E98-8A1B-AFDBE1165FE1}"/>
    <cellStyle name="Normal 2 17 2 2 2 7 3" xfId="6431" xr:uid="{620E545C-0A00-43B8-B61E-CF7AB8EF9CA9}"/>
    <cellStyle name="Normal 2 17 2 2 2 7 4" xfId="28894" xr:uid="{77720D4F-63A5-4EFA-92BA-F3C92D3206C4}"/>
    <cellStyle name="Normal 2 17 2 2 2 8" xfId="1294" xr:uid="{D6CD178F-19A0-4BC9-8709-28644C2CCF15}"/>
    <cellStyle name="Normal 2 17 2 2 2 8 2" xfId="11584" xr:uid="{09A0F795-8EB8-425B-AEED-EC9BAE3321BA}"/>
    <cellStyle name="Normal 2 17 2 2 2 8 3" xfId="6432" xr:uid="{08321519-FC88-4643-8D41-0848B3B60EFA}"/>
    <cellStyle name="Normal 2 17 2 2 2 8 4" xfId="28895" xr:uid="{42730A69-F3C4-41EC-B856-5A8A1B5DE0AC}"/>
    <cellStyle name="Normal 2 17 2 2 2 9" xfId="11577" xr:uid="{F3688B3A-1AAF-4BA9-B801-2B2764C92FCE}"/>
    <cellStyle name="Normal 2 17 2 2 2_Ark1" xfId="17028" xr:uid="{9976F7B4-C590-4F75-A70B-D07BE8227052}"/>
    <cellStyle name="Normal 2 17 2 2 3" xfId="1295" xr:uid="{AD671886-D3DA-42A1-8896-8D85C953EB73}"/>
    <cellStyle name="Normal 2 17 2 2 3 2" xfId="11585" xr:uid="{2222F6DD-2F89-492A-A49B-ADF41DEC75C0}"/>
    <cellStyle name="Normal 2 17 2 2 3 3" xfId="6433" xr:uid="{4CE2B806-9449-4053-9E60-AC8C7EF496E4}"/>
    <cellStyle name="Normal 2 17 2 2 3 4" xfId="28896" xr:uid="{FF888A7E-4716-4C08-AA88-66938342B5D4}"/>
    <cellStyle name="Normal 2 17 2 2 4" xfId="1296" xr:uid="{6CBB80C6-084C-4ED8-8AEB-33B5FA0317FF}"/>
    <cellStyle name="Normal 2 17 2 2 4 2" xfId="11586" xr:uid="{7EDF7926-B75E-48AA-8DB4-8186D2D0C98F}"/>
    <cellStyle name="Normal 2 17 2 2 4 3" xfId="6434" xr:uid="{284E260C-3649-4ED2-B451-E7D20DEE1C3C}"/>
    <cellStyle name="Normal 2 17 2 2 4 4" xfId="28897" xr:uid="{9214673C-AC8F-4D54-BF44-7C33E8B60AD2}"/>
    <cellStyle name="Normal 2 17 2 2 5" xfId="1297" xr:uid="{95507EE8-E5A0-4111-8780-CEE13A87C9D5}"/>
    <cellStyle name="Normal 2 17 2 2 5 2" xfId="11587" xr:uid="{1836BD07-81AB-499D-95D6-E0A0FE8922CE}"/>
    <cellStyle name="Normal 2 17 2 2 5 3" xfId="6435" xr:uid="{C6BBB4A8-198F-47D4-BF64-01593691AACC}"/>
    <cellStyle name="Normal 2 17 2 2 5 4" xfId="28898" xr:uid="{DE8A00D5-9D2B-472C-A725-3FC4A2B166BE}"/>
    <cellStyle name="Normal 2 17 2 2 6" xfId="1298" xr:uid="{41E57E1B-6FB9-44A9-815E-FB820FA6CE73}"/>
    <cellStyle name="Normal 2 17 2 2 6 2" xfId="11588" xr:uid="{F17462BD-F329-4687-879F-6C91F5CDEDA6}"/>
    <cellStyle name="Normal 2 17 2 2 6 3" xfId="6436" xr:uid="{7188375A-A3BE-4A6F-A869-A4784903C937}"/>
    <cellStyle name="Normal 2 17 2 2 6 4" xfId="28899" xr:uid="{936FECD6-DE1B-4E5E-9184-E01B3717DBEE}"/>
    <cellStyle name="Normal 2 17 2 2 7" xfId="1299" xr:uid="{294B0C3C-4FEB-4A74-BAE3-232D73ED9493}"/>
    <cellStyle name="Normal 2 17 2 2 7 2" xfId="11589" xr:uid="{D05A91AF-D953-4C36-8F32-2FBD8A67FDAA}"/>
    <cellStyle name="Normal 2 17 2 2 7 3" xfId="6437" xr:uid="{C3EC43EB-275D-4C1B-8AA5-1243280A346F}"/>
    <cellStyle name="Normal 2 17 2 2 7 4" xfId="28900" xr:uid="{F656235C-51E6-4E24-B9B0-FB4C4F649578}"/>
    <cellStyle name="Normal 2 17 2 2 8" xfId="1300" xr:uid="{52B8C166-F408-45F6-BD11-4AC66AE8A1FE}"/>
    <cellStyle name="Normal 2 17 2 2 8 2" xfId="11590" xr:uid="{76E280AD-5713-4266-8B82-BA7B0077E17B}"/>
    <cellStyle name="Normal 2 17 2 2 8 3" xfId="6438" xr:uid="{5F13B9A3-B8A9-4A97-9DEE-1A5ED3500BBE}"/>
    <cellStyle name="Normal 2 17 2 2 8 4" xfId="28901" xr:uid="{A59D6E35-221A-4839-8CD3-895CE3BFA9DF}"/>
    <cellStyle name="Normal 2 17 2 2 9" xfId="1301" xr:uid="{6C622134-2A72-4B26-96C5-3720AB72B185}"/>
    <cellStyle name="Normal 2 17 2 2 9 2" xfId="11591" xr:uid="{3FD2587D-A9C8-41D3-9FCF-A00F0AA286B3}"/>
    <cellStyle name="Normal 2 17 2 2 9 3" xfId="6439" xr:uid="{8685E477-47B6-4FCE-93C4-BAC17886C0E6}"/>
    <cellStyle name="Normal 2 17 2 2 9 4" xfId="28902" xr:uid="{557BEE66-9036-4C11-898B-11844562AF9E}"/>
    <cellStyle name="Normal 2 17 2 2_Ark1" xfId="17029" xr:uid="{59F3F831-7A45-4935-BB3F-CD25468D7F0E}"/>
    <cellStyle name="Normal 2 17 2 20" xfId="1302" xr:uid="{BCAED9BA-7B97-47C4-BD1C-CCF0D50AFC5C}"/>
    <cellStyle name="Normal 2 17 2 20 2" xfId="11592" xr:uid="{348AB2F9-F942-467F-9132-3A75BE53C0E5}"/>
    <cellStyle name="Normal 2 17 2 20 3" xfId="6440" xr:uid="{3B21D639-1BC6-49DC-8DCA-241547C387EE}"/>
    <cellStyle name="Normal 2 17 2 20 4" xfId="28903" xr:uid="{6ACFDBF5-9250-48B3-905B-1CE9E293602D}"/>
    <cellStyle name="Normal 2 17 2 21" xfId="1303" xr:uid="{867802DB-4A9C-457D-81B1-25C92876CF1A}"/>
    <cellStyle name="Normal 2 17 2 21 2" xfId="11593" xr:uid="{ACAE7642-BC61-4FD3-851F-07FB796C5359}"/>
    <cellStyle name="Normal 2 17 2 21 3" xfId="6441" xr:uid="{4F6512B1-1CFE-4608-97D9-381E0A3DC5DB}"/>
    <cellStyle name="Normal 2 17 2 21 4" xfId="28904" xr:uid="{906FFE1A-C5B4-4BB7-A672-C5D44F8FC7BF}"/>
    <cellStyle name="Normal 2 17 2 22" xfId="1304" xr:uid="{8F057811-BAFA-4112-BFA5-24410169A55A}"/>
    <cellStyle name="Normal 2 17 2 22 2" xfId="11594" xr:uid="{45AC4204-2E53-4520-AAA4-C785E254516C}"/>
    <cellStyle name="Normal 2 17 2 22 3" xfId="6442" xr:uid="{1A650C24-033B-4172-9370-089AEF0D63A6}"/>
    <cellStyle name="Normal 2 17 2 22 4" xfId="28905" xr:uid="{55770B72-A293-460F-AA9B-357ABB59838B}"/>
    <cellStyle name="Normal 2 17 2 23" xfId="1305" xr:uid="{47DE208C-1901-4D06-A13D-88A52FBF0420}"/>
    <cellStyle name="Normal 2 17 2 23 2" xfId="11595" xr:uid="{42700EED-481D-4F68-B8EC-FD4BD5D00FEE}"/>
    <cellStyle name="Normal 2 17 2 23 3" xfId="6443" xr:uid="{614C02F9-FC7C-48CB-A038-0E1C80BBCD6C}"/>
    <cellStyle name="Normal 2 17 2 23 4" xfId="28906" xr:uid="{D341406E-7A08-4295-9472-8AEAD42B4BA8}"/>
    <cellStyle name="Normal 2 17 2 24" xfId="11565" xr:uid="{002B3886-EB6F-4992-BF53-B8185FC1425F}"/>
    <cellStyle name="Normal 2 17 2 25" xfId="6413" xr:uid="{36182345-B978-434C-84CC-7670E8F7B2B0}"/>
    <cellStyle name="Normal 2 17 2 26" xfId="28876" xr:uid="{03AB465D-B3CF-4BEF-8C34-2A57B62E812D}"/>
    <cellStyle name="Normal 2 17 2 3" xfId="1306" xr:uid="{1093372D-169A-4482-878C-890016A63260}"/>
    <cellStyle name="Normal 2 17 2 3 2" xfId="11596" xr:uid="{82189E38-85E0-465B-98EE-FC8D853A6649}"/>
    <cellStyle name="Normal 2 17 2 3 3" xfId="6444" xr:uid="{D9F3B391-EB5E-48AC-8E80-F4769D27DE30}"/>
    <cellStyle name="Normal 2 17 2 3 4" xfId="28907" xr:uid="{2387EFF5-AA21-41D6-A670-421EB7DD8067}"/>
    <cellStyle name="Normal 2 17 2 4" xfId="1307" xr:uid="{B1F8DF66-5703-4E42-BE11-89B03374B1CD}"/>
    <cellStyle name="Normal 2 17 2 4 2" xfId="11597" xr:uid="{AF7D6CB8-A554-4E5D-8758-72A949F33DFD}"/>
    <cellStyle name="Normal 2 17 2 4 3" xfId="6445" xr:uid="{489386D3-3F42-4162-9A16-3379E769F232}"/>
    <cellStyle name="Normal 2 17 2 4 4" xfId="28908" xr:uid="{24FFB885-2747-4FE1-80AA-6F4A9D2B211F}"/>
    <cellStyle name="Normal 2 17 2 5" xfId="1308" xr:uid="{24B8B8BD-C48A-4A7E-99F9-B6D5892ABB3C}"/>
    <cellStyle name="Normal 2 17 2 5 2" xfId="11598" xr:uid="{48127A60-93B5-4063-A380-239BCE9B47DD}"/>
    <cellStyle name="Normal 2 17 2 5 3" xfId="6446" xr:uid="{973DA5F4-8A82-4C1A-BEEF-7182FDBAD60C}"/>
    <cellStyle name="Normal 2 17 2 5 4" xfId="28909" xr:uid="{BAAEDC0B-61E3-421C-9355-8BF123CF5F01}"/>
    <cellStyle name="Normal 2 17 2 6" xfId="1309" xr:uid="{63039E01-C6C4-4DF8-8A27-FD9F029C6086}"/>
    <cellStyle name="Normal 2 17 2 6 2" xfId="11599" xr:uid="{F2F1F067-2424-4106-BD48-33F9B6A66161}"/>
    <cellStyle name="Normal 2 17 2 6 3" xfId="6447" xr:uid="{1F8AFEA3-2093-4EBB-8E19-C167B47F6C71}"/>
    <cellStyle name="Normal 2 17 2 6 4" xfId="28910" xr:uid="{ED2A7682-D1B6-4AD3-AE49-859697196CA5}"/>
    <cellStyle name="Normal 2 17 2 7" xfId="1310" xr:uid="{524DA10D-7BFC-43CA-B1C9-C1FD15194B94}"/>
    <cellStyle name="Normal 2 17 2 7 2" xfId="11600" xr:uid="{EAB375DA-3A43-477C-A58C-129028B27FD8}"/>
    <cellStyle name="Normal 2 17 2 7 3" xfId="6448" xr:uid="{6EFAADAA-F26E-4F07-A09E-4A2377D01801}"/>
    <cellStyle name="Normal 2 17 2 7 4" xfId="28911" xr:uid="{F455102B-5EFD-4207-8AB8-DE82065E1084}"/>
    <cellStyle name="Normal 2 17 2 8" xfId="1311" xr:uid="{86390047-D88E-4EDB-BC5F-248B90852993}"/>
    <cellStyle name="Normal 2 17 2 8 2" xfId="11601" xr:uid="{19EB10D1-8D83-44E4-B348-B47EEBAF9ECB}"/>
    <cellStyle name="Normal 2 17 2 8 3" xfId="6449" xr:uid="{880DE8BB-7777-491D-9EAD-97B21A61C39A}"/>
    <cellStyle name="Normal 2 17 2 8 4" xfId="28912" xr:uid="{355131AD-F7D0-4FB0-B30A-2059AEF25B0E}"/>
    <cellStyle name="Normal 2 17 2 9" xfId="1312" xr:uid="{926B8807-1171-4CB0-90CD-F97D8329417F}"/>
    <cellStyle name="Normal 2 17 2 9 2" xfId="11602" xr:uid="{A9A8EFB8-3A65-45C3-A3CA-5073BCC2C621}"/>
    <cellStyle name="Normal 2 17 2 9 3" xfId="6450" xr:uid="{64BBAB2B-587E-4C73-A7BD-F21D81B5627E}"/>
    <cellStyle name="Normal 2 17 2 9 4" xfId="28913" xr:uid="{1F6310E9-9657-44B8-85BC-864D78391795}"/>
    <cellStyle name="Normal 2 17 2_Ark1" xfId="17030" xr:uid="{4CE229BB-49C6-4936-9F3F-E4A01BBBFF77}"/>
    <cellStyle name="Normal 2 17 20" xfId="1313" xr:uid="{BD7271A1-37EE-49A7-B152-A8937850C319}"/>
    <cellStyle name="Normal 2 17 20 2" xfId="11603" xr:uid="{02F8FCB5-5091-4E71-82EE-78F537C8320C}"/>
    <cellStyle name="Normal 2 17 20 3" xfId="6451" xr:uid="{2C3AFE53-A344-4757-898F-BCC58DF080B4}"/>
    <cellStyle name="Normal 2 17 20 4" xfId="28914" xr:uid="{EDE40918-2B06-434D-B664-7EA1FB470B2C}"/>
    <cellStyle name="Normal 2 17 21" xfId="1314" xr:uid="{9F0F8FD4-CD06-43FE-8CB8-337732CC4838}"/>
    <cellStyle name="Normal 2 17 21 2" xfId="11604" xr:uid="{1CD52E21-1504-4C34-A34D-91DE4FD7160B}"/>
    <cellStyle name="Normal 2 17 21 3" xfId="6452" xr:uid="{3B3FA002-A3FD-40C3-BDD3-41D7DBB26240}"/>
    <cellStyle name="Normal 2 17 21 4" xfId="28915" xr:uid="{B07D6CCF-5A3F-410D-BE06-B26023A7FA40}"/>
    <cellStyle name="Normal 2 17 22" xfId="1315" xr:uid="{4E2B8719-5A57-4D24-9C38-8EF8ADE205D1}"/>
    <cellStyle name="Normal 2 17 22 2" xfId="11605" xr:uid="{A7C63840-491F-4DC2-B969-10A95ED5CA35}"/>
    <cellStyle name="Normal 2 17 22 3" xfId="6453" xr:uid="{58D11892-8998-43B0-AB15-D3F24E1C9F72}"/>
    <cellStyle name="Normal 2 17 22 4" xfId="28916" xr:uid="{FF81774A-7700-414F-8722-3879B2AEEF65}"/>
    <cellStyle name="Normal 2 17 23" xfId="1316" xr:uid="{6BB89C6D-8A75-4DFF-88B1-26FD6A6148D7}"/>
    <cellStyle name="Normal 2 17 23 2" xfId="11606" xr:uid="{421CD5DE-6148-4572-9D28-7D1102CEB1C2}"/>
    <cellStyle name="Normal 2 17 23 3" xfId="6454" xr:uid="{A9269C85-384B-43F8-A5E7-DF026EB4D576}"/>
    <cellStyle name="Normal 2 17 23 4" xfId="28917" xr:uid="{90ACA93B-4AF4-43AC-9A46-DB2734A63773}"/>
    <cellStyle name="Normal 2 17 24" xfId="1317" xr:uid="{7A935330-69DB-4E18-880A-B339AAFA0E26}"/>
    <cellStyle name="Normal 2 17 24 2" xfId="11607" xr:uid="{361B1E91-D568-4D2D-9D48-1CB0A3F834C5}"/>
    <cellStyle name="Normal 2 17 24 3" xfId="6455" xr:uid="{F3F0183E-35A1-44CB-A170-1F434F5B00BC}"/>
    <cellStyle name="Normal 2 17 24 4" xfId="28918" xr:uid="{DCB6E6AA-1C35-4DF2-9CCC-9C8B2ED219C3}"/>
    <cellStyle name="Normal 2 17 25" xfId="11554" xr:uid="{F8679083-4608-4730-A90F-62A601B2CD70}"/>
    <cellStyle name="Normal 2 17 26" xfId="6402" xr:uid="{F6FE1E73-A7D3-42B8-895A-D5D5EF7BF201}"/>
    <cellStyle name="Normal 2 17 27" xfId="28865" xr:uid="{7AD6E002-C222-41EB-B27E-6415F083D4BB}"/>
    <cellStyle name="Normal 2 17 3" xfId="1318" xr:uid="{6B8D301D-2D4A-4216-86D4-2794EBE41995}"/>
    <cellStyle name="Normal 2 17 3 10" xfId="11608" xr:uid="{32F743D7-F47B-45F8-BDDD-A21DCDEDEE53}"/>
    <cellStyle name="Normal 2 17 3 11" xfId="6456" xr:uid="{9401E447-DCD7-469F-A71E-07BFDAC869DB}"/>
    <cellStyle name="Normal 2 17 3 12" xfId="28919" xr:uid="{17E2024E-1105-4115-B8AD-3E3BE44BF512}"/>
    <cellStyle name="Normal 2 17 3 2" xfId="1319" xr:uid="{BA16DE5A-E143-43DE-B786-6E3DDE3633FC}"/>
    <cellStyle name="Normal 2 17 3 2 10" xfId="6457" xr:uid="{155D5563-854C-433B-A74C-F4AA92F2D649}"/>
    <cellStyle name="Normal 2 17 3 2 11" xfId="28920" xr:uid="{26C73E26-777F-41CE-BC14-56E207834BEA}"/>
    <cellStyle name="Normal 2 17 3 2 2" xfId="1320" xr:uid="{4BFD16BE-6ACE-4A7B-B86F-79FE0CE94959}"/>
    <cellStyle name="Normal 2 17 3 2 2 2" xfId="11610" xr:uid="{4B4E1313-2F4A-4135-80C8-E6EE0C58D5CE}"/>
    <cellStyle name="Normal 2 17 3 2 2 3" xfId="6458" xr:uid="{30F6EA36-1EAC-48B3-A9B9-58C6D9C27315}"/>
    <cellStyle name="Normal 2 17 3 2 2 4" xfId="28921" xr:uid="{9AF13AB3-5051-4005-B265-C93FC366F91E}"/>
    <cellStyle name="Normal 2 17 3 2 3" xfId="1321" xr:uid="{5BC27A56-7549-44CC-B26C-E7375744B4F5}"/>
    <cellStyle name="Normal 2 17 3 2 3 2" xfId="11611" xr:uid="{AFFA70DE-D9E4-4F36-8F0B-31915588F472}"/>
    <cellStyle name="Normal 2 17 3 2 3 3" xfId="6459" xr:uid="{D57B66DF-9AEE-4728-B896-4E9F7D276F48}"/>
    <cellStyle name="Normal 2 17 3 2 3 4" xfId="28922" xr:uid="{84DE964E-5C54-4695-8CFC-5388D611F38E}"/>
    <cellStyle name="Normal 2 17 3 2 4" xfId="1322" xr:uid="{02610C0E-0772-466E-9886-91279B36C0B5}"/>
    <cellStyle name="Normal 2 17 3 2 4 2" xfId="11612" xr:uid="{A03CDB2E-4D8E-4D61-9342-337BFA07E3CF}"/>
    <cellStyle name="Normal 2 17 3 2 4 3" xfId="6460" xr:uid="{D83CF228-4AD4-462C-8599-3EEC57151B35}"/>
    <cellStyle name="Normal 2 17 3 2 4 4" xfId="28923" xr:uid="{C448BC62-E57C-4A73-A23E-D406698DFB7A}"/>
    <cellStyle name="Normal 2 17 3 2 5" xfId="1323" xr:uid="{9776A462-75CF-4437-AD98-55E346BB5465}"/>
    <cellStyle name="Normal 2 17 3 2 5 2" xfId="11613" xr:uid="{6C040771-BE71-43CE-98D3-89D0A99F1766}"/>
    <cellStyle name="Normal 2 17 3 2 5 3" xfId="6461" xr:uid="{897D152C-DF17-448C-BC4C-04797F4EE180}"/>
    <cellStyle name="Normal 2 17 3 2 5 4" xfId="28924" xr:uid="{E7342598-1625-4ED0-A147-864FD8BD5C59}"/>
    <cellStyle name="Normal 2 17 3 2 6" xfId="1324" xr:uid="{418BC5A1-E062-4595-B713-8EA4A18664B0}"/>
    <cellStyle name="Normal 2 17 3 2 6 2" xfId="11614" xr:uid="{05A11027-DDB2-4EF7-98DD-AB48AED74113}"/>
    <cellStyle name="Normal 2 17 3 2 6 3" xfId="6462" xr:uid="{5B3AC98C-5B72-4584-8882-7798F8AE3230}"/>
    <cellStyle name="Normal 2 17 3 2 6 4" xfId="28925" xr:uid="{2CC7396C-71AA-477D-AA4E-7634EFCB4F07}"/>
    <cellStyle name="Normal 2 17 3 2 7" xfId="1325" xr:uid="{F29FE68E-0256-4CF3-ADD2-BA372C655ADB}"/>
    <cellStyle name="Normal 2 17 3 2 7 2" xfId="11615" xr:uid="{714FC705-CF78-469E-904F-233409568125}"/>
    <cellStyle name="Normal 2 17 3 2 7 3" xfId="6463" xr:uid="{054BCD8B-A4D0-4F5A-ADF9-DA78476D0DC2}"/>
    <cellStyle name="Normal 2 17 3 2 7 4" xfId="28926" xr:uid="{38756921-9731-4AF5-99AA-9E24CB568BF8}"/>
    <cellStyle name="Normal 2 17 3 2 8" xfId="1326" xr:uid="{67F72A44-2EAA-4895-98EE-719131E9C4D2}"/>
    <cellStyle name="Normal 2 17 3 2 8 2" xfId="11616" xr:uid="{70571FE4-58ED-4171-B9D4-5F7672403371}"/>
    <cellStyle name="Normal 2 17 3 2 8 3" xfId="6464" xr:uid="{6A75D893-AA7E-4061-AD60-7F0294EB6357}"/>
    <cellStyle name="Normal 2 17 3 2 8 4" xfId="28927" xr:uid="{8BB5832B-BA61-4203-82E6-91BC255FE0F1}"/>
    <cellStyle name="Normal 2 17 3 2 9" xfId="11609" xr:uid="{EAFCFCAB-2427-4DD3-8A5C-A358201B77B8}"/>
    <cellStyle name="Normal 2 17 3 2_Ark1" xfId="17031" xr:uid="{7D3ACBAC-9402-4E54-B36F-FCB3F1EF051A}"/>
    <cellStyle name="Normal 2 17 3 3" xfId="1327" xr:uid="{1F5E4CF1-F90F-4469-AAEA-67F61A4CBB94}"/>
    <cellStyle name="Normal 2 17 3 3 2" xfId="11617" xr:uid="{437E23AC-A413-429E-A387-5D9883E4499A}"/>
    <cellStyle name="Normal 2 17 3 3 3" xfId="6465" xr:uid="{8F492A56-998C-4DF8-93F0-90CEB73A4651}"/>
    <cellStyle name="Normal 2 17 3 3 4" xfId="28928" xr:uid="{C392CB9C-12D9-4E4E-A16A-C7DEA395578A}"/>
    <cellStyle name="Normal 2 17 3 4" xfId="1328" xr:uid="{10562C8C-4A7F-4F0E-9331-7691443A67B3}"/>
    <cellStyle name="Normal 2 17 3 4 2" xfId="11618" xr:uid="{F30EEB21-5085-4235-8009-1A9DC13BB7B7}"/>
    <cellStyle name="Normal 2 17 3 4 3" xfId="6466" xr:uid="{7285C091-7AD1-4C19-BDC2-62EB229E1599}"/>
    <cellStyle name="Normal 2 17 3 4 4" xfId="28929" xr:uid="{BAE198E9-F441-465B-9963-E97ADC0AADD2}"/>
    <cellStyle name="Normal 2 17 3 5" xfId="1329" xr:uid="{449CB0FC-142D-410A-86AC-B5E1C75BA47C}"/>
    <cellStyle name="Normal 2 17 3 5 2" xfId="11619" xr:uid="{8A09F0B6-C052-4D2B-86AD-70C473448C6E}"/>
    <cellStyle name="Normal 2 17 3 5 3" xfId="6467" xr:uid="{4A2F1EFD-FACE-43F2-A6E6-E83DD45894BA}"/>
    <cellStyle name="Normal 2 17 3 5 4" xfId="28930" xr:uid="{120BF7B9-205E-4573-8365-FE423C968492}"/>
    <cellStyle name="Normal 2 17 3 6" xfId="1330" xr:uid="{4BD4FEBD-3CF2-4642-A5C2-EA0D3044AB21}"/>
    <cellStyle name="Normal 2 17 3 6 2" xfId="11620" xr:uid="{C1412020-BA6B-4ADD-89E4-98AF234AD47D}"/>
    <cellStyle name="Normal 2 17 3 6 3" xfId="6468" xr:uid="{CCA7F3B4-D281-4F65-A234-11789B4AB336}"/>
    <cellStyle name="Normal 2 17 3 6 4" xfId="28931" xr:uid="{B9A4EBAE-DF06-41A3-84EC-15C6E9044615}"/>
    <cellStyle name="Normal 2 17 3 7" xfId="1331" xr:uid="{4CCFEE5E-838F-46B6-B285-DE7677730E5C}"/>
    <cellStyle name="Normal 2 17 3 7 2" xfId="11621" xr:uid="{66F04612-44B5-47F3-AFC3-221B83641378}"/>
    <cellStyle name="Normal 2 17 3 7 3" xfId="6469" xr:uid="{18DD2B3F-AB3E-4A1F-B193-E632AE8E71F3}"/>
    <cellStyle name="Normal 2 17 3 7 4" xfId="28932" xr:uid="{24386038-7350-4412-A30C-7A57D49CBA55}"/>
    <cellStyle name="Normal 2 17 3 8" xfId="1332" xr:uid="{BB041793-0F56-4494-8EF6-686DF82FB629}"/>
    <cellStyle name="Normal 2 17 3 8 2" xfId="11622" xr:uid="{C0FE598F-356A-42B3-8D70-B7C58B4F4A42}"/>
    <cellStyle name="Normal 2 17 3 8 3" xfId="6470" xr:uid="{8C63C1C5-2DEA-44A1-98BD-26CD1CACFEAD}"/>
    <cellStyle name="Normal 2 17 3 8 4" xfId="28933" xr:uid="{D50BFD16-3E3B-42B8-B6E9-06B1BB24AF8E}"/>
    <cellStyle name="Normal 2 17 3 9" xfId="1333" xr:uid="{72281CD3-19C3-4901-8601-60950AE23461}"/>
    <cellStyle name="Normal 2 17 3 9 2" xfId="11623" xr:uid="{501A0FE7-976C-4D3D-897F-88F1D6251614}"/>
    <cellStyle name="Normal 2 17 3 9 3" xfId="6471" xr:uid="{77E3D924-83C8-40C4-B757-5F0AAB146F65}"/>
    <cellStyle name="Normal 2 17 3 9 4" xfId="28934" xr:uid="{0B6DDC84-CCD8-46D9-BE34-3971D9E9D707}"/>
    <cellStyle name="Normal 2 17 3_Ark1" xfId="17032" xr:uid="{1860A3BE-62B6-47F8-A223-1F71850BB7FB}"/>
    <cellStyle name="Normal 2 17 4" xfId="1334" xr:uid="{B2CD5865-2130-4F9A-AF29-971C5E9F434F}"/>
    <cellStyle name="Normal 2 17 4 2" xfId="11624" xr:uid="{07FE2221-7EB1-474C-A1B0-B65FC1AB42D4}"/>
    <cellStyle name="Normal 2 17 4 3" xfId="6472" xr:uid="{5E8E2D12-C257-4133-8E02-AC78C22D7B8F}"/>
    <cellStyle name="Normal 2 17 4 4" xfId="28935" xr:uid="{0581218C-22FC-4EE9-AFB0-CBBEA308A4F5}"/>
    <cellStyle name="Normal 2 17 5" xfId="1335" xr:uid="{C2DB2CDC-E8AC-4269-9151-5C9541BC92FE}"/>
    <cellStyle name="Normal 2 17 5 2" xfId="11625" xr:uid="{3D71380A-A365-4839-9A08-E538E49DCF41}"/>
    <cellStyle name="Normal 2 17 5 3" xfId="6473" xr:uid="{12D2D7A1-A058-4686-A4FD-8B12B06A8D54}"/>
    <cellStyle name="Normal 2 17 5 4" xfId="28936" xr:uid="{D63C1CC3-1EE7-498F-BDEF-1781049D3D4A}"/>
    <cellStyle name="Normal 2 17 6" xfId="1336" xr:uid="{CCB507E6-3373-41B7-AA45-A0E8BF889B03}"/>
    <cellStyle name="Normal 2 17 6 2" xfId="11626" xr:uid="{E605A337-B211-444C-ABC0-CA2D33256FCF}"/>
    <cellStyle name="Normal 2 17 6 3" xfId="6474" xr:uid="{89F7E6F2-F8F1-44DC-861F-2C2BB3D11F19}"/>
    <cellStyle name="Normal 2 17 6 4" xfId="28937" xr:uid="{E7D3AF4F-DEA7-4F21-8F12-BC4E885EE015}"/>
    <cellStyle name="Normal 2 17 7" xfId="1337" xr:uid="{127E18C2-E82D-4560-8BB6-35E163ED45F2}"/>
    <cellStyle name="Normal 2 17 7 2" xfId="11627" xr:uid="{680A8F5E-CE6F-4A2B-8302-41D2190DDBFB}"/>
    <cellStyle name="Normal 2 17 7 3" xfId="6475" xr:uid="{F598FA46-4A28-4E8D-8748-3EE527342318}"/>
    <cellStyle name="Normal 2 17 7 4" xfId="28938" xr:uid="{F7A7E724-4003-401C-815C-0C28377D7FFF}"/>
    <cellStyle name="Normal 2 17 8" xfId="1338" xr:uid="{9CD7A599-A4D7-46AF-B820-C8D07175E2C1}"/>
    <cellStyle name="Normal 2 17 8 2" xfId="11628" xr:uid="{4E18C2A5-78BA-40A4-BE29-4C788A67EC0B}"/>
    <cellStyle name="Normal 2 17 8 3" xfId="6476" xr:uid="{C77E3231-C2DD-4375-AE96-390A19DF556F}"/>
    <cellStyle name="Normal 2 17 8 4" xfId="28939" xr:uid="{C85AD74D-0C51-41AE-A5B8-35F34D6B2D90}"/>
    <cellStyle name="Normal 2 17 9" xfId="1339" xr:uid="{2EC400BC-6A7B-460A-9606-AD8D6714FB25}"/>
    <cellStyle name="Normal 2 17 9 2" xfId="11629" xr:uid="{127C3D37-27EB-4910-B141-648C49678EBA}"/>
    <cellStyle name="Normal 2 17 9 3" xfId="6477" xr:uid="{C8445B9A-4221-4B5F-808F-A5F9946218F7}"/>
    <cellStyle name="Normal 2 17 9 4" xfId="28940" xr:uid="{BE0F3FA3-EF2A-425F-B661-9BB49A4909BC}"/>
    <cellStyle name="Normal 2 17_Ark1" xfId="17033" xr:uid="{A36538BF-D601-4394-9AD4-D06102EBDAC9}"/>
    <cellStyle name="Normal 2 18" xfId="1340" xr:uid="{6F68DB47-77CC-4434-ADE0-FA7BF9D75EDF}"/>
    <cellStyle name="Normal 2 18 10" xfId="1341" xr:uid="{6B93DFF2-AA8A-4A73-8BD5-AD7D656967BF}"/>
    <cellStyle name="Normal 2 18 10 2" xfId="11631" xr:uid="{8FD916EC-21B9-46E7-8AA1-39092FF77164}"/>
    <cellStyle name="Normal 2 18 10 3" xfId="6479" xr:uid="{73722053-EC07-4DFD-AD92-DD2DB4769992}"/>
    <cellStyle name="Normal 2 18 10 4" xfId="28942" xr:uid="{FB7BDED3-BAA0-4802-93FA-594DEB257531}"/>
    <cellStyle name="Normal 2 18 11" xfId="1342" xr:uid="{B045BDB0-1C4D-4EB8-A0CB-4A2312C84E29}"/>
    <cellStyle name="Normal 2 18 11 2" xfId="11632" xr:uid="{05C3AE4F-4BDE-416F-8C45-B1250846F001}"/>
    <cellStyle name="Normal 2 18 11 3" xfId="6480" xr:uid="{20B670F0-5680-4064-BBD2-72A7699A70B1}"/>
    <cellStyle name="Normal 2 18 11 4" xfId="28943" xr:uid="{8EC452AB-D9C0-40E9-9A6B-A07F4847B533}"/>
    <cellStyle name="Normal 2 18 12" xfId="1343" xr:uid="{C7E72CB0-8AC0-4F4C-B79A-437799060CF6}"/>
    <cellStyle name="Normal 2 18 12 2" xfId="11633" xr:uid="{CB6D69CB-D104-4C49-AF8C-B7E043E3319D}"/>
    <cellStyle name="Normal 2 18 12 3" xfId="6481" xr:uid="{63A40CFE-316B-45E8-9A57-1CEA40344C7C}"/>
    <cellStyle name="Normal 2 18 12 4" xfId="28944" xr:uid="{C0F1128F-C849-4F1A-ACAA-E0157CE7517C}"/>
    <cellStyle name="Normal 2 18 13" xfId="1344" xr:uid="{9E12CAB7-EE19-406F-80B5-5DD0CE861194}"/>
    <cellStyle name="Normal 2 18 13 2" xfId="11634" xr:uid="{3FFE6AB9-D9FE-4EA2-AB42-F9B85C9F567D}"/>
    <cellStyle name="Normal 2 18 13 3" xfId="6482" xr:uid="{240DDB19-8A5F-401E-84F4-7F5A4D2B3DA9}"/>
    <cellStyle name="Normal 2 18 13 4" xfId="28945" xr:uid="{59006426-C8A1-4D8C-8C4C-7D5FA1D579BC}"/>
    <cellStyle name="Normal 2 18 14" xfId="1345" xr:uid="{74B011C6-C0DE-493C-86B9-301C54C3AE6D}"/>
    <cellStyle name="Normal 2 18 14 2" xfId="11635" xr:uid="{62ADD805-0507-48F5-8DA5-4DB3267823B6}"/>
    <cellStyle name="Normal 2 18 14 3" xfId="6483" xr:uid="{CA0B903D-3EF2-41C5-B7A7-FEA5E2D8CD31}"/>
    <cellStyle name="Normal 2 18 14 4" xfId="28946" xr:uid="{D36990A9-84B5-4953-817C-D7A53B4B9CB5}"/>
    <cellStyle name="Normal 2 18 15" xfId="1346" xr:uid="{E9A81BE5-73BD-44A9-8D50-3DA5000DC718}"/>
    <cellStyle name="Normal 2 18 15 2" xfId="11636" xr:uid="{DB740154-BB90-4EC8-8245-8B1C46D601C9}"/>
    <cellStyle name="Normal 2 18 15 3" xfId="6484" xr:uid="{643DFFF3-58E3-4A90-81A7-E1904E180DB3}"/>
    <cellStyle name="Normal 2 18 15 4" xfId="28947" xr:uid="{5DAAE434-C366-4280-AFD3-F0E40028BA08}"/>
    <cellStyle name="Normal 2 18 16" xfId="1347" xr:uid="{4B198489-84C1-418B-AC2E-94814764989A}"/>
    <cellStyle name="Normal 2 18 16 2" xfId="11637" xr:uid="{8535BC03-5777-4F09-BC96-7532CAFFB905}"/>
    <cellStyle name="Normal 2 18 16 3" xfId="6485" xr:uid="{8634056C-AE0A-41D7-8413-A5CE2DB879FE}"/>
    <cellStyle name="Normal 2 18 16 4" xfId="28948" xr:uid="{FAEE5116-6A93-42E9-9798-EF369CCAAF93}"/>
    <cellStyle name="Normal 2 18 17" xfId="1348" xr:uid="{FAA253EF-EC51-4469-B9A5-F14B58622BE0}"/>
    <cellStyle name="Normal 2 18 17 2" xfId="11638" xr:uid="{4FD5E507-9D09-49AD-BADF-308FC6CFEADA}"/>
    <cellStyle name="Normal 2 18 17 3" xfId="6486" xr:uid="{3F214AB3-D45B-4A0E-9684-EA178BB00DF3}"/>
    <cellStyle name="Normal 2 18 17 4" xfId="28949" xr:uid="{47BE7698-2682-4D2D-AE89-84E20A1FECC9}"/>
    <cellStyle name="Normal 2 18 18" xfId="1349" xr:uid="{D3B2AA59-ABB0-44C9-8278-7DD664C8997D}"/>
    <cellStyle name="Normal 2 18 18 2" xfId="11639" xr:uid="{47DF0F6E-43A7-4199-9430-9E898C0AB3F9}"/>
    <cellStyle name="Normal 2 18 18 3" xfId="6487" xr:uid="{7D30980C-C6D4-41C9-874D-393A9D21B7A3}"/>
    <cellStyle name="Normal 2 18 18 4" xfId="28950" xr:uid="{64D2CE7C-5C72-4145-B5D8-08903DA7F547}"/>
    <cellStyle name="Normal 2 18 19" xfId="1350" xr:uid="{5D1252BA-9ABE-4177-A804-EEFEC326D4E5}"/>
    <cellStyle name="Normal 2 18 19 2" xfId="11640" xr:uid="{F1656BFC-6A1E-4F8C-8054-2412B445B17A}"/>
    <cellStyle name="Normal 2 18 19 3" xfId="6488" xr:uid="{C58BCC88-E728-4510-8144-5B012E0A63A9}"/>
    <cellStyle name="Normal 2 18 19 4" xfId="28951" xr:uid="{D2072EC4-A3A7-443A-96F6-616F6969313E}"/>
    <cellStyle name="Normal 2 18 2" xfId="1351" xr:uid="{5BF388E7-DFA2-4A15-8452-BEBEC41DFD1C}"/>
    <cellStyle name="Normal 2 18 2 10" xfId="1352" xr:uid="{538278E4-0283-4F97-B51E-E38BFE5B743B}"/>
    <cellStyle name="Normal 2 18 2 10 2" xfId="11642" xr:uid="{3A8C5C79-FC39-4D40-9F50-03033DFFD4C3}"/>
    <cellStyle name="Normal 2 18 2 10 3" xfId="6490" xr:uid="{C3DC9C2F-EC16-40F3-9B9B-01E6368477FD}"/>
    <cellStyle name="Normal 2 18 2 10 4" xfId="28953" xr:uid="{69D897C0-8E50-45FB-AAC0-0BB337697B49}"/>
    <cellStyle name="Normal 2 18 2 11" xfId="1353" xr:uid="{8BF54697-93DC-43E4-98A6-CD6BE0C538F2}"/>
    <cellStyle name="Normal 2 18 2 11 2" xfId="11643" xr:uid="{DBC5D420-2C2E-41CE-8C2A-248E60A41704}"/>
    <cellStyle name="Normal 2 18 2 11 3" xfId="6491" xr:uid="{8D61C0A5-167E-435F-BD39-AF6138207954}"/>
    <cellStyle name="Normal 2 18 2 11 4" xfId="28954" xr:uid="{1C3B9943-7DC5-4E7C-AB98-AAC4C451D789}"/>
    <cellStyle name="Normal 2 18 2 12" xfId="1354" xr:uid="{67B67812-CE25-46A4-A68D-1D2985007145}"/>
    <cellStyle name="Normal 2 18 2 12 2" xfId="11644" xr:uid="{550376A6-DD33-4CB0-9F75-86B77FF3900C}"/>
    <cellStyle name="Normal 2 18 2 12 3" xfId="6492" xr:uid="{3AC8B992-400C-4D90-8F4C-32D43CD7E385}"/>
    <cellStyle name="Normal 2 18 2 12 4" xfId="28955" xr:uid="{BF320AFB-C96B-4F05-BA91-B77C01A481AE}"/>
    <cellStyle name="Normal 2 18 2 13" xfId="1355" xr:uid="{A729C982-AA17-4572-8107-66F465C1F0F5}"/>
    <cellStyle name="Normal 2 18 2 13 2" xfId="11645" xr:uid="{F7709662-6798-4317-AC77-B26BCE8764C7}"/>
    <cellStyle name="Normal 2 18 2 13 3" xfId="6493" xr:uid="{97657091-CC79-4C70-B1A8-A8A0CE6F5DE2}"/>
    <cellStyle name="Normal 2 18 2 13 4" xfId="28956" xr:uid="{08469428-FF07-4DF9-AA19-EA969062C7A7}"/>
    <cellStyle name="Normal 2 18 2 14" xfId="1356" xr:uid="{717168DD-32FD-4B23-A822-1D10CD2F2497}"/>
    <cellStyle name="Normal 2 18 2 14 2" xfId="11646" xr:uid="{31AAB0CE-F2AE-4FF7-B5A0-46AAE48FC8C0}"/>
    <cellStyle name="Normal 2 18 2 14 3" xfId="6494" xr:uid="{3F267D5E-F75D-419E-9AE1-724770967834}"/>
    <cellStyle name="Normal 2 18 2 14 4" xfId="28957" xr:uid="{41944F4C-E576-4E10-B3D4-BBF1BF91540D}"/>
    <cellStyle name="Normal 2 18 2 15" xfId="1357" xr:uid="{30DCBD66-AE6B-43A4-BFAE-BA820524DDD9}"/>
    <cellStyle name="Normal 2 18 2 15 2" xfId="11647" xr:uid="{7F7EC67D-3854-44EE-B486-F26D50F7FD3C}"/>
    <cellStyle name="Normal 2 18 2 15 3" xfId="6495" xr:uid="{B15483EA-603B-4834-BB76-47906CD9F615}"/>
    <cellStyle name="Normal 2 18 2 15 4" xfId="28958" xr:uid="{D54E9843-E4FF-4C11-9BE0-CCF8E0FB457E}"/>
    <cellStyle name="Normal 2 18 2 16" xfId="1358" xr:uid="{D0843FB4-62B5-43F0-B526-6774CBA6EA67}"/>
    <cellStyle name="Normal 2 18 2 16 2" xfId="11648" xr:uid="{BB1FD41F-6A8F-4D3A-BF70-0E48C5D0108B}"/>
    <cellStyle name="Normal 2 18 2 16 3" xfId="6496" xr:uid="{6F1D35E5-DCA4-4E0A-93C9-74D09B4315EB}"/>
    <cellStyle name="Normal 2 18 2 16 4" xfId="28959" xr:uid="{1A3145AE-182C-4F88-A187-DE5632DFEAD5}"/>
    <cellStyle name="Normal 2 18 2 17" xfId="1359" xr:uid="{8510E4AE-6DF5-4899-B278-266D267C30A9}"/>
    <cellStyle name="Normal 2 18 2 17 2" xfId="11649" xr:uid="{AF013A8F-A75D-4A3F-B27E-D75AA87F6E61}"/>
    <cellStyle name="Normal 2 18 2 17 3" xfId="6497" xr:uid="{3A4E16CD-6DDA-4531-9A4B-441FAEDD58A3}"/>
    <cellStyle name="Normal 2 18 2 17 4" xfId="28960" xr:uid="{D057163F-D496-4645-B0A0-3BB71EE3F543}"/>
    <cellStyle name="Normal 2 18 2 18" xfId="1360" xr:uid="{647FA87A-F2D9-4613-B50A-9991DA533190}"/>
    <cellStyle name="Normal 2 18 2 18 2" xfId="11650" xr:uid="{591654CB-909E-4570-8977-936D8E10C4F5}"/>
    <cellStyle name="Normal 2 18 2 18 3" xfId="6498" xr:uid="{D2D340A6-25E6-4756-AC04-3CFEC18C8F44}"/>
    <cellStyle name="Normal 2 18 2 18 4" xfId="28961" xr:uid="{0E33DBA0-8AF2-411B-9072-A8400FEE4365}"/>
    <cellStyle name="Normal 2 18 2 19" xfId="1361" xr:uid="{8866CA83-81BD-4526-A934-35667D3239B9}"/>
    <cellStyle name="Normal 2 18 2 19 2" xfId="11651" xr:uid="{EBF07716-4910-463F-81F0-9313B95ECBD0}"/>
    <cellStyle name="Normal 2 18 2 19 3" xfId="6499" xr:uid="{94209BAC-ED77-4EFF-A0CD-9A54D290D142}"/>
    <cellStyle name="Normal 2 18 2 19 4" xfId="28962" xr:uid="{F0AE8FDD-6F24-42EE-B550-7490D85A0674}"/>
    <cellStyle name="Normal 2 18 2 2" xfId="1362" xr:uid="{A515F1A3-D699-47E3-AF4E-566D652AA892}"/>
    <cellStyle name="Normal 2 18 2 2 10" xfId="11652" xr:uid="{AAA5608D-9AED-480A-BDE5-1427A358AA36}"/>
    <cellStyle name="Normal 2 18 2 2 11" xfId="6500" xr:uid="{71B92D06-8ED9-4EE6-9D18-9ECFFC849EDB}"/>
    <cellStyle name="Normal 2 18 2 2 12" xfId="28963" xr:uid="{86113C77-9D16-4BF1-9E3F-A4A84F7552A5}"/>
    <cellStyle name="Normal 2 18 2 2 2" xfId="1363" xr:uid="{441E24EF-0A18-4B3B-AAAC-DAF85A44C2FC}"/>
    <cellStyle name="Normal 2 18 2 2 2 10" xfId="6501" xr:uid="{677AF94F-CE8B-4417-B6EA-5B4D56A13AB7}"/>
    <cellStyle name="Normal 2 18 2 2 2 11" xfId="28964" xr:uid="{CDCF02BA-D1F7-46B1-BF64-204B5F78EFA9}"/>
    <cellStyle name="Normal 2 18 2 2 2 2" xfId="1364" xr:uid="{59F2BCCE-FF08-430E-8AD8-6931378C63C7}"/>
    <cellStyle name="Normal 2 18 2 2 2 2 2" xfId="11654" xr:uid="{29E33598-4E37-4DE2-90F5-FA2E9049972F}"/>
    <cellStyle name="Normal 2 18 2 2 2 2 3" xfId="6502" xr:uid="{522F6C16-0FEA-4F74-BE76-108998E21150}"/>
    <cellStyle name="Normal 2 18 2 2 2 2 4" xfId="28965" xr:uid="{477D0B65-689D-43D1-81F5-540BA39967D3}"/>
    <cellStyle name="Normal 2 18 2 2 2 3" xfId="1365" xr:uid="{E7F67776-9EDD-42EA-8DA8-E34701D3B30B}"/>
    <cellStyle name="Normal 2 18 2 2 2 3 2" xfId="11655" xr:uid="{D4F143BF-F7A4-4A5B-BD75-D27A5972E34A}"/>
    <cellStyle name="Normal 2 18 2 2 2 3 3" xfId="6503" xr:uid="{705A6FFD-826A-4634-AE40-ECDD822958FF}"/>
    <cellStyle name="Normal 2 18 2 2 2 3 4" xfId="28966" xr:uid="{2A30E7EF-2C45-442D-A798-B152A1647AC5}"/>
    <cellStyle name="Normal 2 18 2 2 2 4" xfId="1366" xr:uid="{53B4E60F-DAB7-4AED-9D78-C380476A5246}"/>
    <cellStyle name="Normal 2 18 2 2 2 4 2" xfId="11656" xr:uid="{9853E125-17F7-46ED-9C80-A8CF1FC5406B}"/>
    <cellStyle name="Normal 2 18 2 2 2 4 3" xfId="6504" xr:uid="{4D1FA730-A1A3-4BD1-90A2-010B5A74131A}"/>
    <cellStyle name="Normal 2 18 2 2 2 4 4" xfId="28967" xr:uid="{6ED0F61F-ABAD-4772-A843-EE6236BA43AD}"/>
    <cellStyle name="Normal 2 18 2 2 2 5" xfId="1367" xr:uid="{66B691FB-AEB6-4AD7-87E1-402253785C1F}"/>
    <cellStyle name="Normal 2 18 2 2 2 5 2" xfId="11657" xr:uid="{0785CF1A-F458-469C-84DC-3140566FE74E}"/>
    <cellStyle name="Normal 2 18 2 2 2 5 3" xfId="6505" xr:uid="{27D3483A-3070-41B8-A5E1-97500FBAABEC}"/>
    <cellStyle name="Normal 2 18 2 2 2 5 4" xfId="28968" xr:uid="{B6EF9B95-7518-4AF7-9E04-DDDC434A17A0}"/>
    <cellStyle name="Normal 2 18 2 2 2 6" xfId="1368" xr:uid="{E8234DCE-1E98-443A-9983-6F9C7B957E12}"/>
    <cellStyle name="Normal 2 18 2 2 2 6 2" xfId="11658" xr:uid="{7C1A572C-14B5-490D-B77C-32A07D727C40}"/>
    <cellStyle name="Normal 2 18 2 2 2 6 3" xfId="6506" xr:uid="{9096D108-7960-454E-BEE1-6D18206FEC63}"/>
    <cellStyle name="Normal 2 18 2 2 2 6 4" xfId="28969" xr:uid="{3074D6DC-9451-421A-9D19-7E5C77914598}"/>
    <cellStyle name="Normal 2 18 2 2 2 7" xfId="1369" xr:uid="{C9DCB478-F3AE-443E-99D5-71750897C1D8}"/>
    <cellStyle name="Normal 2 18 2 2 2 7 2" xfId="11659" xr:uid="{67FF3943-B600-4D47-80C3-0A49A30C7B79}"/>
    <cellStyle name="Normal 2 18 2 2 2 7 3" xfId="6507" xr:uid="{E9E889BF-111E-40FB-B6DE-89252BB8B0CE}"/>
    <cellStyle name="Normal 2 18 2 2 2 7 4" xfId="28970" xr:uid="{3BF8847B-B040-44EA-B5B1-5E816EA5F067}"/>
    <cellStyle name="Normal 2 18 2 2 2 8" xfId="1370" xr:uid="{9C237DE7-351F-48AF-8B44-F8E0B7F0B0FC}"/>
    <cellStyle name="Normal 2 18 2 2 2 8 2" xfId="11660" xr:uid="{B91AECE9-4523-4B24-91FA-48215DF06146}"/>
    <cellStyle name="Normal 2 18 2 2 2 8 3" xfId="6508" xr:uid="{48DB2103-34E1-47F9-B19F-D31AF09480E8}"/>
    <cellStyle name="Normal 2 18 2 2 2 8 4" xfId="28971" xr:uid="{E2E1A022-FFAB-42EE-A866-756141D7061D}"/>
    <cellStyle name="Normal 2 18 2 2 2 9" xfId="11653" xr:uid="{454060C4-25B6-45D8-9F57-D714AB0309FF}"/>
    <cellStyle name="Normal 2 18 2 2 2_Ark1" xfId="17034" xr:uid="{F53FF530-0A59-4C4F-B2FE-112AF6351734}"/>
    <cellStyle name="Normal 2 18 2 2 3" xfId="1371" xr:uid="{B2D0BA49-E981-4EA6-BADF-C15FA5A82EEB}"/>
    <cellStyle name="Normal 2 18 2 2 3 2" xfId="11661" xr:uid="{8EE438A2-80FC-4F0A-86FD-3269F239FB7E}"/>
    <cellStyle name="Normal 2 18 2 2 3 3" xfId="6509" xr:uid="{8DDE84D4-037A-4362-9D80-7D84AC406C48}"/>
    <cellStyle name="Normal 2 18 2 2 3 4" xfId="28972" xr:uid="{1BC5F4F3-6F0C-4E27-98AD-88A9D38A88EC}"/>
    <cellStyle name="Normal 2 18 2 2 4" xfId="1372" xr:uid="{4A22ABC6-0394-46C5-BA84-07EF928A845B}"/>
    <cellStyle name="Normal 2 18 2 2 4 2" xfId="11662" xr:uid="{C5184DE8-D979-4FF0-93F2-AA342C0CE836}"/>
    <cellStyle name="Normal 2 18 2 2 4 3" xfId="6510" xr:uid="{5E1120EA-EC8B-4C4C-93EA-D8C687172C76}"/>
    <cellStyle name="Normal 2 18 2 2 4 4" xfId="28973" xr:uid="{F84243F4-4314-422B-A181-9F05B9F1CDD2}"/>
    <cellStyle name="Normal 2 18 2 2 5" xfId="1373" xr:uid="{79ED6B82-0D48-4329-BB84-23E23124C524}"/>
    <cellStyle name="Normal 2 18 2 2 5 2" xfId="11663" xr:uid="{23A71497-4571-4DBE-90BF-139D67239099}"/>
    <cellStyle name="Normal 2 18 2 2 5 3" xfId="6511" xr:uid="{D0727D07-08D0-4824-91D1-7CF5212B7F89}"/>
    <cellStyle name="Normal 2 18 2 2 5 4" xfId="28974" xr:uid="{F9EC42DB-2C87-42A9-A84C-6088E6AB010B}"/>
    <cellStyle name="Normal 2 18 2 2 6" xfId="1374" xr:uid="{89CBA1DC-F1B7-4086-8299-0428E8967BF8}"/>
    <cellStyle name="Normal 2 18 2 2 6 2" xfId="11664" xr:uid="{E7993C68-BDBD-4E48-A9A0-B82D75A6BD0B}"/>
    <cellStyle name="Normal 2 18 2 2 6 3" xfId="6512" xr:uid="{EDE1D844-9603-4CDE-BF64-B66648B382DE}"/>
    <cellStyle name="Normal 2 18 2 2 6 4" xfId="28975" xr:uid="{9AB71D3B-F5C1-49E5-9085-5AE485E89B47}"/>
    <cellStyle name="Normal 2 18 2 2 7" xfId="1375" xr:uid="{1D581868-B028-4333-9B81-B3CC418E5B0B}"/>
    <cellStyle name="Normal 2 18 2 2 7 2" xfId="11665" xr:uid="{5EA08ACF-19BB-42DD-A6F5-376102861748}"/>
    <cellStyle name="Normal 2 18 2 2 7 3" xfId="6513" xr:uid="{0D844AF4-3AF9-43D6-BC84-BF14A442079F}"/>
    <cellStyle name="Normal 2 18 2 2 7 4" xfId="28976" xr:uid="{83718AB0-7BF4-4D90-829D-38B941C23737}"/>
    <cellStyle name="Normal 2 18 2 2 8" xfId="1376" xr:uid="{1863C5F0-ACD8-4D51-82EB-82DCC74CBF31}"/>
    <cellStyle name="Normal 2 18 2 2 8 2" xfId="11666" xr:uid="{F34E6514-17C1-4140-A7AA-309302198716}"/>
    <cellStyle name="Normal 2 18 2 2 8 3" xfId="6514" xr:uid="{7D16900A-1061-48C5-8355-AEDAF6B28F71}"/>
    <cellStyle name="Normal 2 18 2 2 8 4" xfId="28977" xr:uid="{737AE833-AAEB-4F37-8968-2E95ABCD3B77}"/>
    <cellStyle name="Normal 2 18 2 2 9" xfId="1377" xr:uid="{A59748FE-4ABD-442B-8E4B-2F0B5D73D644}"/>
    <cellStyle name="Normal 2 18 2 2 9 2" xfId="11667" xr:uid="{D884A2C1-EC3D-4B27-BA76-AA1B70DEF5F1}"/>
    <cellStyle name="Normal 2 18 2 2 9 3" xfId="6515" xr:uid="{B4EE0236-09F3-4FFB-8DB0-E374D2F0BD54}"/>
    <cellStyle name="Normal 2 18 2 2 9 4" xfId="28978" xr:uid="{C35CF491-6387-4ACF-AA75-C8A4329EC1EB}"/>
    <cellStyle name="Normal 2 18 2 2_Ark1" xfId="17035" xr:uid="{4DABCD97-5260-4302-AE35-58FF24B190E9}"/>
    <cellStyle name="Normal 2 18 2 20" xfId="1378" xr:uid="{A03D743D-9185-494E-B8F1-1E88586A163D}"/>
    <cellStyle name="Normal 2 18 2 20 2" xfId="11668" xr:uid="{46C5AD0A-929C-4DC1-9C7D-5D15D0D87D18}"/>
    <cellStyle name="Normal 2 18 2 20 3" xfId="6516" xr:uid="{D90FDE4B-836B-4A31-8A79-3FFE98BC5A7E}"/>
    <cellStyle name="Normal 2 18 2 20 4" xfId="28979" xr:uid="{B9D3ABCC-BAD0-4F2C-B6D4-6E111D35AB6B}"/>
    <cellStyle name="Normal 2 18 2 21" xfId="1379" xr:uid="{6417F687-EF98-43D5-AF3A-B1B4DAEAB7A3}"/>
    <cellStyle name="Normal 2 18 2 21 2" xfId="11669" xr:uid="{CCC09E74-9EBA-4CB3-970C-998E25CC3588}"/>
    <cellStyle name="Normal 2 18 2 21 3" xfId="6517" xr:uid="{EC29FBEF-993E-446D-B306-6062FF097F76}"/>
    <cellStyle name="Normal 2 18 2 21 4" xfId="28980" xr:uid="{98FB3141-F989-47FF-9D99-0B1BD720CFE6}"/>
    <cellStyle name="Normal 2 18 2 22" xfId="1380" xr:uid="{E7C0582E-879F-49F0-845B-402C40FC9E67}"/>
    <cellStyle name="Normal 2 18 2 22 2" xfId="11670" xr:uid="{967B2CB9-83F7-4A92-9EC7-DC1F5C992F5D}"/>
    <cellStyle name="Normal 2 18 2 22 3" xfId="6518" xr:uid="{E8B0B30C-6643-41D8-A3AA-5AA225BD0728}"/>
    <cellStyle name="Normal 2 18 2 22 4" xfId="28981" xr:uid="{6D9CDEA8-12CA-4663-8246-F5AB061EE095}"/>
    <cellStyle name="Normal 2 18 2 23" xfId="1381" xr:uid="{0EF1C601-DD21-43E4-8499-C8378AD56AD0}"/>
    <cellStyle name="Normal 2 18 2 23 2" xfId="11671" xr:uid="{923F4C31-270A-401F-9B24-AC200236F5C4}"/>
    <cellStyle name="Normal 2 18 2 23 3" xfId="6519" xr:uid="{50774E83-190A-46BB-AC8F-930C6CAB6550}"/>
    <cellStyle name="Normal 2 18 2 23 4" xfId="28982" xr:uid="{C9E59A9A-7FB7-49D5-A030-C9EF244122BB}"/>
    <cellStyle name="Normal 2 18 2 24" xfId="11641" xr:uid="{37C0EEC1-DBE8-4ABD-85DE-5C6B5BC9330F}"/>
    <cellStyle name="Normal 2 18 2 25" xfId="6489" xr:uid="{B51A321D-3D68-4F33-8C4D-CCEFD242BE83}"/>
    <cellStyle name="Normal 2 18 2 26" xfId="28952" xr:uid="{D9CCA666-1691-4945-8601-A112AADC3048}"/>
    <cellStyle name="Normal 2 18 2 3" xfId="1382" xr:uid="{EF1276F0-CCED-4E04-9CAB-BCA24E64C9E9}"/>
    <cellStyle name="Normal 2 18 2 3 2" xfId="11672" xr:uid="{E9F2045D-3B03-4225-BDDE-6E5F973D9B92}"/>
    <cellStyle name="Normal 2 18 2 3 3" xfId="6520" xr:uid="{C2CDC084-28ED-4EB8-BA08-170791F83E37}"/>
    <cellStyle name="Normal 2 18 2 3 4" xfId="28983" xr:uid="{EA57F134-2741-414B-9E2C-22FB298C8E84}"/>
    <cellStyle name="Normal 2 18 2 4" xfId="1383" xr:uid="{923B6CCE-1E36-48A3-94CC-3B3434D5EAD0}"/>
    <cellStyle name="Normal 2 18 2 4 2" xfId="11673" xr:uid="{626766FB-EC37-4A5C-A853-5BB50F100466}"/>
    <cellStyle name="Normal 2 18 2 4 3" xfId="6521" xr:uid="{0FF7568E-4514-478E-BB50-3121DD9C94E7}"/>
    <cellStyle name="Normal 2 18 2 4 4" xfId="28984" xr:uid="{02248A70-D4FF-45DD-A502-7483F8373106}"/>
    <cellStyle name="Normal 2 18 2 5" xfId="1384" xr:uid="{27F39892-D54C-4B02-A2B5-51EAA6D6B3E4}"/>
    <cellStyle name="Normal 2 18 2 5 2" xfId="11674" xr:uid="{A4AA1E2A-AC16-494F-AFCA-CA3724F64563}"/>
    <cellStyle name="Normal 2 18 2 5 3" xfId="6522" xr:uid="{A4E926A4-3DFB-4F22-8CA7-F8EF57EB6104}"/>
    <cellStyle name="Normal 2 18 2 5 4" xfId="28985" xr:uid="{95F7BAA2-AA6F-4833-B7A7-77CB8BFB2A3E}"/>
    <cellStyle name="Normal 2 18 2 6" xfId="1385" xr:uid="{9A3446DD-0B36-46A1-816A-3C5F7D9EB838}"/>
    <cellStyle name="Normal 2 18 2 6 2" xfId="11675" xr:uid="{E93ECA87-6F23-4566-BCB8-1BBA2AF9F611}"/>
    <cellStyle name="Normal 2 18 2 6 3" xfId="6523" xr:uid="{3DB78634-8E5B-4FAD-9933-59BE588B1292}"/>
    <cellStyle name="Normal 2 18 2 6 4" xfId="28986" xr:uid="{CA5077DF-0686-4047-82DA-86CAE16117D5}"/>
    <cellStyle name="Normal 2 18 2 7" xfId="1386" xr:uid="{9B785792-D96B-4FE1-819D-3A6A110E0465}"/>
    <cellStyle name="Normal 2 18 2 7 2" xfId="11676" xr:uid="{96094712-C315-4EC2-96BA-7B772A5F0EE4}"/>
    <cellStyle name="Normal 2 18 2 7 3" xfId="6524" xr:uid="{5D3AE646-DD36-4B4A-96EE-ECC4FB572086}"/>
    <cellStyle name="Normal 2 18 2 7 4" xfId="28987" xr:uid="{4F5E0A97-7F14-4A14-8AA7-E6950E1CBD00}"/>
    <cellStyle name="Normal 2 18 2 8" xfId="1387" xr:uid="{A9AF36EC-DCFB-4141-8932-6E1B147D8415}"/>
    <cellStyle name="Normal 2 18 2 8 2" xfId="11677" xr:uid="{F38F1508-7D70-4311-9412-C3F676342659}"/>
    <cellStyle name="Normal 2 18 2 8 3" xfId="6525" xr:uid="{33D00631-9FE0-4819-A892-F4C174A6D8BA}"/>
    <cellStyle name="Normal 2 18 2 8 4" xfId="28988" xr:uid="{CFAC8DA5-86A7-4234-8739-661A5EF52289}"/>
    <cellStyle name="Normal 2 18 2 9" xfId="1388" xr:uid="{7712B270-0C5F-41F7-B205-F65E917D892D}"/>
    <cellStyle name="Normal 2 18 2 9 2" xfId="11678" xr:uid="{CF1D77CC-5B4F-4751-B6ED-7D913D08C9A3}"/>
    <cellStyle name="Normal 2 18 2 9 3" xfId="6526" xr:uid="{E3141BAD-6B5C-498C-AAF0-33E4AD1B37BA}"/>
    <cellStyle name="Normal 2 18 2 9 4" xfId="28989" xr:uid="{E2FF8BF3-504F-4DC9-937B-78600D853779}"/>
    <cellStyle name="Normal 2 18 2_Ark1" xfId="17036" xr:uid="{1952B870-8D05-4813-AE5A-2B7815AD806A}"/>
    <cellStyle name="Normal 2 18 20" xfId="1389" xr:uid="{403C7E71-A5CA-4A24-8EBE-75B17F9CD20F}"/>
    <cellStyle name="Normal 2 18 20 2" xfId="11679" xr:uid="{33F2678A-94FA-40BC-A077-693658905214}"/>
    <cellStyle name="Normal 2 18 20 3" xfId="6527" xr:uid="{9778E5D6-A475-4710-B2ED-C4AC7677E4F8}"/>
    <cellStyle name="Normal 2 18 20 4" xfId="28990" xr:uid="{48CAC6BB-D602-4581-9463-7883EDA2EE3C}"/>
    <cellStyle name="Normal 2 18 21" xfId="1390" xr:uid="{7301350A-2441-41A0-B671-D733083B9FB7}"/>
    <cellStyle name="Normal 2 18 21 2" xfId="11680" xr:uid="{EABD0568-657C-4CEF-860B-D336564095B4}"/>
    <cellStyle name="Normal 2 18 21 3" xfId="6528" xr:uid="{05E8DBBC-0BDD-46C7-9DCA-11E3FEB9318A}"/>
    <cellStyle name="Normal 2 18 21 4" xfId="28991" xr:uid="{A7C9A94B-165A-4FE0-8001-56CF779C0E3A}"/>
    <cellStyle name="Normal 2 18 22" xfId="1391" xr:uid="{BAE19C86-1CAD-4D0D-9607-640B01242CD3}"/>
    <cellStyle name="Normal 2 18 22 2" xfId="11681" xr:uid="{065251D5-B173-4917-8D3C-EF961CB25BA5}"/>
    <cellStyle name="Normal 2 18 22 3" xfId="6529" xr:uid="{E5583047-2A65-460F-A2C6-49765B5FA6C7}"/>
    <cellStyle name="Normal 2 18 22 4" xfId="28992" xr:uid="{7DC9FE37-72C4-4833-9C3C-CC8647A6A32F}"/>
    <cellStyle name="Normal 2 18 23" xfId="1392" xr:uid="{7EDEF45B-0628-411C-95D6-C3E9D50C99FD}"/>
    <cellStyle name="Normal 2 18 23 2" xfId="11682" xr:uid="{DB025167-CBE8-47B1-8E33-62F2F9442432}"/>
    <cellStyle name="Normal 2 18 23 3" xfId="6530" xr:uid="{759AC213-5758-421E-93B9-7AFEFBA5E74B}"/>
    <cellStyle name="Normal 2 18 23 4" xfId="28993" xr:uid="{1E6F9B6B-AB67-422E-A1FC-CC76A7059767}"/>
    <cellStyle name="Normal 2 18 24" xfId="1393" xr:uid="{01820346-F95A-405C-8858-2995D00EA931}"/>
    <cellStyle name="Normal 2 18 24 2" xfId="11683" xr:uid="{D4BDE431-F9CC-466C-BB58-1C846604C42A}"/>
    <cellStyle name="Normal 2 18 24 3" xfId="6531" xr:uid="{4E1BCE1C-F5A2-40F8-B138-C655B7CFA8A3}"/>
    <cellStyle name="Normal 2 18 24 4" xfId="28994" xr:uid="{DB144DC7-0C91-438F-BE43-0E889163B566}"/>
    <cellStyle name="Normal 2 18 25" xfId="11630" xr:uid="{54394334-C398-4CC4-9A80-0A20AFF99546}"/>
    <cellStyle name="Normal 2 18 26" xfId="6478" xr:uid="{5465DF21-E30F-43DC-9B98-4F369539FC5E}"/>
    <cellStyle name="Normal 2 18 27" xfId="28941" xr:uid="{EBACD464-A5B8-41BE-A7AF-648C8749AFE3}"/>
    <cellStyle name="Normal 2 18 3" xfId="1394" xr:uid="{A90520FE-8F12-4EEA-BFEB-A1ACED193BA4}"/>
    <cellStyle name="Normal 2 18 3 10" xfId="11684" xr:uid="{EF527838-81C8-4EA6-BBA1-BD25B91443F6}"/>
    <cellStyle name="Normal 2 18 3 11" xfId="6532" xr:uid="{69836892-0588-4CB5-AAD7-CB397CB7076C}"/>
    <cellStyle name="Normal 2 18 3 12" xfId="28995" xr:uid="{425B9640-B6D8-470E-8E0F-11BCFB64A515}"/>
    <cellStyle name="Normal 2 18 3 2" xfId="1395" xr:uid="{DD828D5A-1C86-4F69-B435-AF9B8DD02D76}"/>
    <cellStyle name="Normal 2 18 3 2 10" xfId="6533" xr:uid="{61A17368-0229-4151-8E71-EAE9EFBD5AB8}"/>
    <cellStyle name="Normal 2 18 3 2 11" xfId="28996" xr:uid="{960A1F6B-969D-4B3E-9C16-FD7507A0D344}"/>
    <cellStyle name="Normal 2 18 3 2 2" xfId="1396" xr:uid="{224675C6-9EF2-4D17-9204-F84CD87843C4}"/>
    <cellStyle name="Normal 2 18 3 2 2 2" xfId="11686" xr:uid="{A305425B-FD78-4A38-A114-C4D7D2EF6D14}"/>
    <cellStyle name="Normal 2 18 3 2 2 3" xfId="6534" xr:uid="{42381F49-67C5-44E0-BCBE-CD59E90DC116}"/>
    <cellStyle name="Normal 2 18 3 2 2 4" xfId="28997" xr:uid="{936821AE-96B0-431E-9028-0239C174E725}"/>
    <cellStyle name="Normal 2 18 3 2 3" xfId="1397" xr:uid="{D6396A46-48ED-4083-AED8-472E30E76736}"/>
    <cellStyle name="Normal 2 18 3 2 3 2" xfId="11687" xr:uid="{DEBBC4DB-4809-4DE2-958A-6441524D7C5C}"/>
    <cellStyle name="Normal 2 18 3 2 3 3" xfId="6535" xr:uid="{8C17CC06-4272-4715-ADD4-7BFA174D4722}"/>
    <cellStyle name="Normal 2 18 3 2 3 4" xfId="28998" xr:uid="{BED0F2AD-F4FE-42A1-8201-37C0024D457B}"/>
    <cellStyle name="Normal 2 18 3 2 4" xfId="1398" xr:uid="{87D5BABF-CAC6-47B0-829D-F7798836549C}"/>
    <cellStyle name="Normal 2 18 3 2 4 2" xfId="11688" xr:uid="{A2FA3551-7FDC-4AEC-A895-38CCAAF07BC8}"/>
    <cellStyle name="Normal 2 18 3 2 4 3" xfId="6536" xr:uid="{DA70A901-533F-48F9-9D3E-DEEDC6D21FD4}"/>
    <cellStyle name="Normal 2 18 3 2 4 4" xfId="28999" xr:uid="{D4921E28-9D69-4AAE-8AC4-79A4786564E2}"/>
    <cellStyle name="Normal 2 18 3 2 5" xfId="1399" xr:uid="{232F4F93-A60A-42D9-9590-80FB02F94C2A}"/>
    <cellStyle name="Normal 2 18 3 2 5 2" xfId="11689" xr:uid="{9F943701-180F-4995-A625-F075CD3F1213}"/>
    <cellStyle name="Normal 2 18 3 2 5 3" xfId="6537" xr:uid="{110209DC-9E29-48D4-AC06-241348455E6D}"/>
    <cellStyle name="Normal 2 18 3 2 5 4" xfId="29000" xr:uid="{9813B215-1BA0-4AE6-BA71-935D8579A406}"/>
    <cellStyle name="Normal 2 18 3 2 6" xfId="1400" xr:uid="{A97CF227-69CA-44DC-81CE-C56FDA2F7B5D}"/>
    <cellStyle name="Normal 2 18 3 2 6 2" xfId="11690" xr:uid="{D77CD7A0-5EDD-4CEF-B21F-E45801127E2B}"/>
    <cellStyle name="Normal 2 18 3 2 6 3" xfId="6538" xr:uid="{727AB1B0-4E72-4EAE-B7FC-21E0871D08C5}"/>
    <cellStyle name="Normal 2 18 3 2 6 4" xfId="29001" xr:uid="{8AD32F1E-0B82-4B71-B6AF-4DC0ABB1CBCA}"/>
    <cellStyle name="Normal 2 18 3 2 7" xfId="1401" xr:uid="{BC1F02C0-5187-4469-9FB5-E564B6F29F8D}"/>
    <cellStyle name="Normal 2 18 3 2 7 2" xfId="11691" xr:uid="{94FF2A2F-E259-45C1-A3B5-1419093767C1}"/>
    <cellStyle name="Normal 2 18 3 2 7 3" xfId="6539" xr:uid="{68C6731F-D940-4F64-B649-654F512143DD}"/>
    <cellStyle name="Normal 2 18 3 2 7 4" xfId="29002" xr:uid="{91DB3CE1-337F-4265-B31B-AD93AE10C6E4}"/>
    <cellStyle name="Normal 2 18 3 2 8" xfId="1402" xr:uid="{9BB360F7-750E-48EF-8FDC-951229A49710}"/>
    <cellStyle name="Normal 2 18 3 2 8 2" xfId="11692" xr:uid="{03316D1F-7D42-4E73-806E-A31235786F6C}"/>
    <cellStyle name="Normal 2 18 3 2 8 3" xfId="6540" xr:uid="{C6257602-5BE2-4B2E-A86D-122946C83BDF}"/>
    <cellStyle name="Normal 2 18 3 2 8 4" xfId="29003" xr:uid="{61973736-832C-4B1E-B5BA-86CB49AFDF29}"/>
    <cellStyle name="Normal 2 18 3 2 9" xfId="11685" xr:uid="{857EB3ED-6DF4-4304-984C-5AD9571587EB}"/>
    <cellStyle name="Normal 2 18 3 2_Ark1" xfId="17037" xr:uid="{469331EA-CA27-4FBA-BDED-D3B6C80B597E}"/>
    <cellStyle name="Normal 2 18 3 3" xfId="1403" xr:uid="{4BB0BBB8-C1D0-45FB-9118-4EBE34345D43}"/>
    <cellStyle name="Normal 2 18 3 3 2" xfId="11693" xr:uid="{9F459D26-6B3A-4B2B-96AE-E04E0B22161B}"/>
    <cellStyle name="Normal 2 18 3 3 3" xfId="6541" xr:uid="{8BAC1D3B-7FD3-483E-B0C4-46BF0C8522D6}"/>
    <cellStyle name="Normal 2 18 3 3 4" xfId="29004" xr:uid="{F607BEB2-5B83-4E0A-99F1-CA404B34796E}"/>
    <cellStyle name="Normal 2 18 3 4" xfId="1404" xr:uid="{626BDFB9-0727-48BA-9F12-55E1F4EB1A5B}"/>
    <cellStyle name="Normal 2 18 3 4 2" xfId="11694" xr:uid="{D74720FE-7A9A-429E-82CB-D54BB4574A38}"/>
    <cellStyle name="Normal 2 18 3 4 3" xfId="6542" xr:uid="{4ADCDA6D-DF08-4BA5-B29A-EE73E568B837}"/>
    <cellStyle name="Normal 2 18 3 4 4" xfId="29005" xr:uid="{CB3AAA0B-33FF-44CE-922D-37FF8DF4A50F}"/>
    <cellStyle name="Normal 2 18 3 5" xfId="1405" xr:uid="{38E9EED7-79D7-4FEA-B51A-81585D81E14F}"/>
    <cellStyle name="Normal 2 18 3 5 2" xfId="11695" xr:uid="{30AC68D1-78D4-43FE-94D0-00929E5E0719}"/>
    <cellStyle name="Normal 2 18 3 5 3" xfId="6543" xr:uid="{028E9B00-4028-4867-A552-C864DFAEB5A4}"/>
    <cellStyle name="Normal 2 18 3 5 4" xfId="29006" xr:uid="{D8908333-67B7-43FC-AEDD-09F02F8C9BAA}"/>
    <cellStyle name="Normal 2 18 3 6" xfId="1406" xr:uid="{3768AC60-7231-4A94-8E7F-FAEFC6D9A49C}"/>
    <cellStyle name="Normal 2 18 3 6 2" xfId="11696" xr:uid="{A28B3B03-0C3B-4583-9648-FB1678A6FE28}"/>
    <cellStyle name="Normal 2 18 3 6 3" xfId="6544" xr:uid="{F08F86E0-3996-457C-934A-CBD6A778D2C0}"/>
    <cellStyle name="Normal 2 18 3 6 4" xfId="29007" xr:uid="{254CC61C-D94F-4ABD-ADDA-2B0F632E7202}"/>
    <cellStyle name="Normal 2 18 3 7" xfId="1407" xr:uid="{2A0C36EE-9214-43C8-AF3C-2BC3E64429DD}"/>
    <cellStyle name="Normal 2 18 3 7 2" xfId="11697" xr:uid="{930E0577-5070-41E3-8686-B421F1FC0327}"/>
    <cellStyle name="Normal 2 18 3 7 3" xfId="6545" xr:uid="{404F358B-1E49-485E-B4C8-D66BB66CD1F3}"/>
    <cellStyle name="Normal 2 18 3 7 4" xfId="29008" xr:uid="{B3914BAB-C516-461E-A51F-D5B3AA8E47A6}"/>
    <cellStyle name="Normal 2 18 3 8" xfId="1408" xr:uid="{F7AC49B6-44BC-46DA-A8C7-25AE5F94030B}"/>
    <cellStyle name="Normal 2 18 3 8 2" xfId="11698" xr:uid="{FF3DD188-F232-4E29-9119-47DAA2A095F9}"/>
    <cellStyle name="Normal 2 18 3 8 3" xfId="6546" xr:uid="{77F577D2-8A8B-4738-B6C3-56804B7111C5}"/>
    <cellStyle name="Normal 2 18 3 8 4" xfId="29009" xr:uid="{A50C61D5-59DB-4C13-9B94-3F2B56612EF1}"/>
    <cellStyle name="Normal 2 18 3 9" xfId="1409" xr:uid="{8934333D-663A-4BA2-8122-968D4AA5374B}"/>
    <cellStyle name="Normal 2 18 3 9 2" xfId="11699" xr:uid="{5B683A57-BE29-4874-B7FD-288BFF9563D5}"/>
    <cellStyle name="Normal 2 18 3 9 3" xfId="6547" xr:uid="{5C72176D-8649-4D31-B8B8-D4CD4CE18474}"/>
    <cellStyle name="Normal 2 18 3 9 4" xfId="29010" xr:uid="{0B2A54C1-D367-435D-B2A8-2C1675A08229}"/>
    <cellStyle name="Normal 2 18 3_Ark1" xfId="17038" xr:uid="{0886A9C3-85B3-4D3D-BA34-53B15D192734}"/>
    <cellStyle name="Normal 2 18 4" xfId="1410" xr:uid="{7885B131-5F4D-4868-8F5A-E26DF841A88E}"/>
    <cellStyle name="Normal 2 18 4 2" xfId="11700" xr:uid="{53311EDC-2C3D-4CBB-A5A3-F79956535B6B}"/>
    <cellStyle name="Normal 2 18 4 3" xfId="6548" xr:uid="{E6E2715B-4D74-40E8-9197-D5A22CF4189C}"/>
    <cellStyle name="Normal 2 18 4 4" xfId="29011" xr:uid="{27F26635-CEA8-4C60-AE41-FFA0A1F1D2F9}"/>
    <cellStyle name="Normal 2 18 5" xfId="1411" xr:uid="{69111D1C-58B1-474A-9476-B80FB148C722}"/>
    <cellStyle name="Normal 2 18 5 2" xfId="11701" xr:uid="{2AFDA547-6FFF-4E6F-9DEF-2D4CB33E447A}"/>
    <cellStyle name="Normal 2 18 5 3" xfId="6549" xr:uid="{B5220863-A112-49ED-B03D-E9D885BB5FDD}"/>
    <cellStyle name="Normal 2 18 5 4" xfId="29012" xr:uid="{F65010F2-A484-4BFA-A2A6-6A0552F5F199}"/>
    <cellStyle name="Normal 2 18 6" xfId="1412" xr:uid="{D23E90EB-C876-4C9E-9452-195E0BAA0434}"/>
    <cellStyle name="Normal 2 18 6 2" xfId="11702" xr:uid="{26748C95-AAB8-4ACD-B87E-7B80661C8D47}"/>
    <cellStyle name="Normal 2 18 6 3" xfId="6550" xr:uid="{A9B2DF76-93C1-44C3-AE11-5430C4C03DCE}"/>
    <cellStyle name="Normal 2 18 6 4" xfId="29013" xr:uid="{795103E8-FEB0-4186-A092-74754E541381}"/>
    <cellStyle name="Normal 2 18 7" xfId="1413" xr:uid="{621BD7C6-C8BE-467A-9DDE-093EF78DFE4B}"/>
    <cellStyle name="Normal 2 18 7 2" xfId="11703" xr:uid="{BEC68FA9-1539-43E5-AFE2-B787C3021493}"/>
    <cellStyle name="Normal 2 18 7 3" xfId="6551" xr:uid="{7C1D70ED-8AF1-4FE8-B6A6-BE542F8A332A}"/>
    <cellStyle name="Normal 2 18 7 4" xfId="29014" xr:uid="{0C0DB52F-1B0D-46D2-A0B5-4739699926CE}"/>
    <cellStyle name="Normal 2 18 8" xfId="1414" xr:uid="{C42DDA50-F0A2-4C16-8DE9-7A78E1AC02C0}"/>
    <cellStyle name="Normal 2 18 8 2" xfId="11704" xr:uid="{6A72641A-20F8-439A-9B78-7B111702D994}"/>
    <cellStyle name="Normal 2 18 8 3" xfId="6552" xr:uid="{8105CF71-A8F5-4197-8C36-4E07689C094A}"/>
    <cellStyle name="Normal 2 18 8 4" xfId="29015" xr:uid="{F1FDBEA8-86FE-4CA6-8DBB-C614E25A2313}"/>
    <cellStyle name="Normal 2 18 9" xfId="1415" xr:uid="{C14D4D27-88EA-40D4-A90D-8702ACC99189}"/>
    <cellStyle name="Normal 2 18 9 2" xfId="11705" xr:uid="{3EFF4E0E-B3BD-454D-A49C-C473524F3FB3}"/>
    <cellStyle name="Normal 2 18 9 3" xfId="6553" xr:uid="{A3F62079-7DEF-4107-A8E5-4128F1E4450D}"/>
    <cellStyle name="Normal 2 18 9 4" xfId="29016" xr:uid="{E06B1482-C6FC-402D-BF29-94CD774CDD22}"/>
    <cellStyle name="Normal 2 18_Ark1" xfId="17039" xr:uid="{EFC56A70-9BF7-4F5F-B2C2-F15CF1444D89}"/>
    <cellStyle name="Normal 2 19" xfId="1416" xr:uid="{8F8BE0D3-0E66-4ADE-9F22-8C801FFE522F}"/>
    <cellStyle name="Normal 2 19 10" xfId="1417" xr:uid="{086E3582-AFA1-4E2B-9C69-4D6C38B966BB}"/>
    <cellStyle name="Normal 2 19 10 2" xfId="11707" xr:uid="{5358601D-1E3E-469B-BD2D-2DF15E5AAB3F}"/>
    <cellStyle name="Normal 2 19 10 3" xfId="6555" xr:uid="{C17EA562-781E-4DA8-86BB-A488222803D0}"/>
    <cellStyle name="Normal 2 19 10 4" xfId="29018" xr:uid="{DA58F969-1539-4235-B6B2-F25D0610F665}"/>
    <cellStyle name="Normal 2 19 11" xfId="1418" xr:uid="{720F95A6-EA21-4BEE-8BFE-EDC81ADC2A09}"/>
    <cellStyle name="Normal 2 19 11 2" xfId="11708" xr:uid="{A222EBCE-C5D0-4933-AC05-EE81A4F020C6}"/>
    <cellStyle name="Normal 2 19 11 3" xfId="6556" xr:uid="{C8AFC454-6CF3-4712-9837-7C633F42FC0C}"/>
    <cellStyle name="Normal 2 19 11 4" xfId="29019" xr:uid="{D59207C7-CFA5-43C0-865D-7B0C6C59A2C4}"/>
    <cellStyle name="Normal 2 19 12" xfId="1419" xr:uid="{827D616C-906D-42B7-B84B-D2F5E045A5C8}"/>
    <cellStyle name="Normal 2 19 12 2" xfId="11709" xr:uid="{F287F206-CA2A-454D-81A8-839DC984DBFB}"/>
    <cellStyle name="Normal 2 19 12 3" xfId="6557" xr:uid="{88777FEB-88A0-4E3D-BFF7-DC00D3F8B2AB}"/>
    <cellStyle name="Normal 2 19 12 4" xfId="29020" xr:uid="{68B2B5A6-8EDC-4801-A4C5-97906CBD5469}"/>
    <cellStyle name="Normal 2 19 13" xfId="1420" xr:uid="{2C952CF2-604B-41A8-833B-257F625617BA}"/>
    <cellStyle name="Normal 2 19 13 2" xfId="18033" xr:uid="{B2652B89-1D16-4A68-B979-71188EAD72DB}"/>
    <cellStyle name="Normal 2 19 13 3" xfId="11710" xr:uid="{82BD12E7-62EC-49B7-8100-7FA799150A01}"/>
    <cellStyle name="Normal 2 19 13 4" xfId="6558" xr:uid="{D4EF96B6-583F-4678-A76B-6A18BD1EAA19}"/>
    <cellStyle name="Normal 2 19 13 5" xfId="29021" xr:uid="{1DDEC4B9-53A7-4EF9-88ED-29A24849ADDA}"/>
    <cellStyle name="Normal 2 19 14" xfId="1421" xr:uid="{85225A2E-018F-4518-9A8F-5140AC596EE1}"/>
    <cellStyle name="Normal 2 19 14 2" xfId="18034" xr:uid="{519436F2-8A78-4245-8C64-DF54F7406D4B}"/>
    <cellStyle name="Normal 2 19 14 3" xfId="11711" xr:uid="{A13E6EF6-BE61-40A4-B4F4-C86150F71171}"/>
    <cellStyle name="Normal 2 19 14 4" xfId="6559" xr:uid="{20AE9FF9-65E8-413E-89F7-F6054FC1EFDB}"/>
    <cellStyle name="Normal 2 19 14 5" xfId="29022" xr:uid="{90CA5F60-FC2A-41E3-BA71-972EE692D8AA}"/>
    <cellStyle name="Normal 2 19 15" xfId="1422" xr:uid="{C029BC06-EEBB-471B-824F-D4BF083F4DED}"/>
    <cellStyle name="Normal 2 19 15 2" xfId="18035" xr:uid="{80DD231B-36F4-4574-BE08-866C9CC2FA16}"/>
    <cellStyle name="Normal 2 19 15 3" xfId="11712" xr:uid="{1A6BF634-EFC1-4EB5-B5BA-3D5A18EF0D5F}"/>
    <cellStyle name="Normal 2 19 15 4" xfId="6560" xr:uid="{C80F4CF7-B311-453C-9600-FA610C683E12}"/>
    <cellStyle name="Normal 2 19 15 5" xfId="29023" xr:uid="{29C3F418-B3F0-4F5C-BFEA-B0BA60F425F3}"/>
    <cellStyle name="Normal 2 19 16" xfId="1423" xr:uid="{C173E40C-8CE9-4A01-B412-9403C872A139}"/>
    <cellStyle name="Normal 2 19 16 2" xfId="18036" xr:uid="{21793772-6ACE-4A5F-936A-0F916CEC01FF}"/>
    <cellStyle name="Normal 2 19 16 3" xfId="11713" xr:uid="{88C82669-98B0-4766-8052-A572E7BFF524}"/>
    <cellStyle name="Normal 2 19 16 4" xfId="6561" xr:uid="{EA6238A3-1DE3-4EDD-9A1E-FBCFD16C8B4A}"/>
    <cellStyle name="Normal 2 19 16 5" xfId="29024" xr:uid="{4CBB5FEC-4897-4D6D-A583-C0382C99AC6A}"/>
    <cellStyle name="Normal 2 19 17" xfId="1424" xr:uid="{083A892D-43A2-4F20-A7F0-68C6C11077E0}"/>
    <cellStyle name="Normal 2 19 17 2" xfId="18037" xr:uid="{379C2A28-292E-4149-8276-B0CAA9D5D8C6}"/>
    <cellStyle name="Normal 2 19 17 3" xfId="11714" xr:uid="{B875540E-C9CD-4FA8-A555-4FA48B5A7548}"/>
    <cellStyle name="Normal 2 19 17 4" xfId="6562" xr:uid="{13199733-CD20-4BF1-B43A-589BAB8C4C76}"/>
    <cellStyle name="Normal 2 19 17 5" xfId="29025" xr:uid="{45318487-8BB9-48C2-8301-5E3D28D6D150}"/>
    <cellStyle name="Normal 2 19 18" xfId="1425" xr:uid="{2BBF2FE4-84B9-4C13-859B-5871F85E6FE0}"/>
    <cellStyle name="Normal 2 19 18 2" xfId="18038" xr:uid="{A2FB95D7-C3F9-43A3-B997-E7F213A2AC46}"/>
    <cellStyle name="Normal 2 19 18 3" xfId="11715" xr:uid="{FF565526-C7C7-43C5-AF5D-196EF35E8E89}"/>
    <cellStyle name="Normal 2 19 18 4" xfId="6563" xr:uid="{A9272FDB-AE4F-4305-8123-F3B996267409}"/>
    <cellStyle name="Normal 2 19 18 5" xfId="29026" xr:uid="{727EAD07-8C51-47D0-825F-5D92B955A895}"/>
    <cellStyle name="Normal 2 19 19" xfId="1426" xr:uid="{4C81EA3B-CA1B-4A13-9101-49071B580873}"/>
    <cellStyle name="Normal 2 19 19 2" xfId="18039" xr:uid="{92F1DEB2-2D1D-4AFD-831F-F13115756976}"/>
    <cellStyle name="Normal 2 19 19 3" xfId="11716" xr:uid="{A0ECB5F4-FDA1-4682-907F-CD1E7DD68070}"/>
    <cellStyle name="Normal 2 19 19 4" xfId="6564" xr:uid="{B9E2DE5D-7FDC-47BE-BFB6-086303ABAFFA}"/>
    <cellStyle name="Normal 2 19 19 5" xfId="29027" xr:uid="{FC55148C-548E-4679-AB07-867471EBE294}"/>
    <cellStyle name="Normal 2 19 2" xfId="1427" xr:uid="{2F3D1307-0EF6-4408-9275-94807F8AF432}"/>
    <cellStyle name="Normal 2 19 2 10" xfId="1428" xr:uid="{BC3B2475-C1D9-4783-8AE9-D0A236540773}"/>
    <cellStyle name="Normal 2 19 2 10 2" xfId="18041" xr:uid="{BE01D460-B3CE-439F-B5F0-BECD3D14A138}"/>
    <cellStyle name="Normal 2 19 2 10 3" xfId="11718" xr:uid="{9410F8A8-051A-4B0F-8D5A-D0D20E3F2E9F}"/>
    <cellStyle name="Normal 2 19 2 10 4" xfId="6566" xr:uid="{667EF730-0093-429A-9CF7-B2325436E922}"/>
    <cellStyle name="Normal 2 19 2 10 5" xfId="29029" xr:uid="{0F34201A-DADC-45C1-AC8D-303D63A5334A}"/>
    <cellStyle name="Normal 2 19 2 11" xfId="1429" xr:uid="{11EF0B09-730C-4DBB-8FF6-93E32C52C0D6}"/>
    <cellStyle name="Normal 2 19 2 11 2" xfId="18042" xr:uid="{3D73D80A-61C6-43F9-8F7C-EEB5451DE7C6}"/>
    <cellStyle name="Normal 2 19 2 11 3" xfId="11719" xr:uid="{B43F11CF-A7EC-4F64-A1EE-281AA8D09ADA}"/>
    <cellStyle name="Normal 2 19 2 11 4" xfId="6567" xr:uid="{A7057581-7A23-4032-9129-122CBA34633C}"/>
    <cellStyle name="Normal 2 19 2 11 5" xfId="29030" xr:uid="{9C031AAB-966D-4688-B463-33611016AC64}"/>
    <cellStyle name="Normal 2 19 2 12" xfId="1430" xr:uid="{CA20F30E-0D25-4CA3-A5A9-FFDB0FC2D36D}"/>
    <cellStyle name="Normal 2 19 2 12 2" xfId="18043" xr:uid="{6CD45C32-DB1D-4E10-B471-00BC3C159C3E}"/>
    <cellStyle name="Normal 2 19 2 12 3" xfId="11720" xr:uid="{5545995A-78EF-450E-B53B-A7C1BB96158B}"/>
    <cellStyle name="Normal 2 19 2 12 4" xfId="6568" xr:uid="{E2842E29-0011-489D-82A5-23629F4BF76E}"/>
    <cellStyle name="Normal 2 19 2 12 5" xfId="29031" xr:uid="{558CA70B-C618-42A1-9C8B-CC06EC82DE6D}"/>
    <cellStyle name="Normal 2 19 2 13" xfId="1431" xr:uid="{A8C22DEE-A639-4095-BBCB-863FD3EC747F}"/>
    <cellStyle name="Normal 2 19 2 13 2" xfId="18044" xr:uid="{0B834BED-17AF-43EB-BF59-2FB3E91CA9FA}"/>
    <cellStyle name="Normal 2 19 2 13 3" xfId="11721" xr:uid="{3B2608BE-DF73-4931-BD41-E88E0725884A}"/>
    <cellStyle name="Normal 2 19 2 13 4" xfId="6569" xr:uid="{F4D0324E-E027-4C58-90B6-C1D0C6B146FE}"/>
    <cellStyle name="Normal 2 19 2 13 5" xfId="29032" xr:uid="{51338B9C-FCD8-4160-90EC-6FDDEB74DAFC}"/>
    <cellStyle name="Normal 2 19 2 14" xfId="1432" xr:uid="{2677AB5C-CCE4-4589-B0DE-A3966628C7FD}"/>
    <cellStyle name="Normal 2 19 2 14 2" xfId="18045" xr:uid="{CBE53EAB-BF19-4563-9E50-354F8F2F874C}"/>
    <cellStyle name="Normal 2 19 2 14 3" xfId="11722" xr:uid="{3238EFF0-F501-44D6-A309-6B5DE3A4B94E}"/>
    <cellStyle name="Normal 2 19 2 14 4" xfId="6570" xr:uid="{EAA63C57-7412-4B33-B325-0DE81A5140FD}"/>
    <cellStyle name="Normal 2 19 2 14 5" xfId="29033" xr:uid="{D6CD06F8-846D-4BF3-9FE4-501E46A8AF49}"/>
    <cellStyle name="Normal 2 19 2 15" xfId="1433" xr:uid="{63671F41-293C-47EA-AD91-E93569607510}"/>
    <cellStyle name="Normal 2 19 2 15 2" xfId="18046" xr:uid="{372A39CC-3434-43EA-9169-C07D54FBC825}"/>
    <cellStyle name="Normal 2 19 2 15 3" xfId="11723" xr:uid="{0490C43C-5BD6-466C-A8DF-1657C7A3F632}"/>
    <cellStyle name="Normal 2 19 2 15 4" xfId="6571" xr:uid="{E9754741-6E3A-43B8-838E-33DA40E87457}"/>
    <cellStyle name="Normal 2 19 2 15 5" xfId="29034" xr:uid="{377C1B91-3156-436A-A81B-3F67EAACB64E}"/>
    <cellStyle name="Normal 2 19 2 16" xfId="1434" xr:uid="{2FC3EE6B-455B-4CCB-B4FC-9FE0A0420D9B}"/>
    <cellStyle name="Normal 2 19 2 16 2" xfId="18047" xr:uid="{A639C598-146C-41AD-B7C0-34BD6431FA15}"/>
    <cellStyle name="Normal 2 19 2 16 3" xfId="11724" xr:uid="{C13629ED-1C57-4B70-BA20-60BE252313F3}"/>
    <cellStyle name="Normal 2 19 2 16 4" xfId="6572" xr:uid="{D28C7703-51F7-4422-B75E-400A64882F64}"/>
    <cellStyle name="Normal 2 19 2 16 5" xfId="29035" xr:uid="{81A11C90-382F-4379-BA8F-67C292E0BD62}"/>
    <cellStyle name="Normal 2 19 2 17" xfId="1435" xr:uid="{8BAD4D32-9F00-469B-BE5F-6A2DE6C5E796}"/>
    <cellStyle name="Normal 2 19 2 17 2" xfId="18048" xr:uid="{81225AF1-4995-4C24-AD55-3A38A281CE49}"/>
    <cellStyle name="Normal 2 19 2 17 3" xfId="11725" xr:uid="{A1C38A35-466F-4E05-8B05-42B9E4A4E53B}"/>
    <cellStyle name="Normal 2 19 2 17 4" xfId="6573" xr:uid="{F59B322D-91B7-44CF-9788-4CF7EF4A95C5}"/>
    <cellStyle name="Normal 2 19 2 17 5" xfId="29036" xr:uid="{8AD1C130-DCD2-4BF8-9AF7-F709F60B1D41}"/>
    <cellStyle name="Normal 2 19 2 18" xfId="1436" xr:uid="{93827208-208F-4D93-9CF4-2EFF14AAAC9C}"/>
    <cellStyle name="Normal 2 19 2 18 2" xfId="18049" xr:uid="{03C03AE2-562D-4B3A-8211-E937A1DFBB05}"/>
    <cellStyle name="Normal 2 19 2 18 3" xfId="11726" xr:uid="{717D3026-C59A-4EB9-8DAD-E1DAADC06CAE}"/>
    <cellStyle name="Normal 2 19 2 18 4" xfId="6574" xr:uid="{7A97E3B8-40CF-4880-9EC8-4870BF8D26B7}"/>
    <cellStyle name="Normal 2 19 2 18 5" xfId="29037" xr:uid="{31E602C7-B3E9-4DC3-BF45-A77C27C92E70}"/>
    <cellStyle name="Normal 2 19 2 19" xfId="1437" xr:uid="{FCFA6495-9127-4DC0-8E82-CCE4B04F7EEE}"/>
    <cellStyle name="Normal 2 19 2 19 2" xfId="18050" xr:uid="{A299332D-69B1-43AA-BA4E-915DEC67056A}"/>
    <cellStyle name="Normal 2 19 2 19 3" xfId="11727" xr:uid="{E413CDC8-201F-4EB8-9C90-448A91077FBA}"/>
    <cellStyle name="Normal 2 19 2 19 4" xfId="6575" xr:uid="{D0FB4105-E01B-4538-AB8B-DBDD2E47CABF}"/>
    <cellStyle name="Normal 2 19 2 19 5" xfId="29038" xr:uid="{603406BD-A40D-4EFE-90D1-CA22DA1AA345}"/>
    <cellStyle name="Normal 2 19 2 2" xfId="1438" xr:uid="{567A1E07-7C02-4DD6-AF0E-2FC6DACD5B17}"/>
    <cellStyle name="Normal 2 19 2 2 10" xfId="18051" xr:uid="{C35BB540-5BFC-4DA9-B87A-C41D3F1E0CC0}"/>
    <cellStyle name="Normal 2 19 2 2 11" xfId="11728" xr:uid="{8EF378C8-07D7-4AD1-BD75-40471051C7AA}"/>
    <cellStyle name="Normal 2 19 2 2 12" xfId="6576" xr:uid="{5F1687D7-6A74-4E2C-8369-06964B6B637B}"/>
    <cellStyle name="Normal 2 19 2 2 13" xfId="29039" xr:uid="{CA1780A6-6681-4AA8-A76F-6C106EB5EAFD}"/>
    <cellStyle name="Normal 2 19 2 2 2" xfId="1439" xr:uid="{5D227337-3A8A-4481-A772-FFF4E8D115FF}"/>
    <cellStyle name="Normal 2 19 2 2 2 10" xfId="11729" xr:uid="{06767115-615E-48C9-A5D4-E02907CCE98D}"/>
    <cellStyle name="Normal 2 19 2 2 2 11" xfId="6577" xr:uid="{6D484707-B952-4D9C-9148-1FB5DA530299}"/>
    <cellStyle name="Normal 2 19 2 2 2 12" xfId="29040" xr:uid="{D5437202-5D85-44E8-9383-4D30993302D6}"/>
    <cellStyle name="Normal 2 19 2 2 2 2" xfId="1440" xr:uid="{38F59021-104D-40DD-BA51-CD5409753CEB}"/>
    <cellStyle name="Normal 2 19 2 2 2 2 2" xfId="18053" xr:uid="{2A68A5B0-CDAF-4641-949C-F68774D0A422}"/>
    <cellStyle name="Normal 2 19 2 2 2 2 3" xfId="11730" xr:uid="{13E3BDF9-0524-44B1-832D-2FD3D5BEB54A}"/>
    <cellStyle name="Normal 2 19 2 2 2 2 4" xfId="6578" xr:uid="{A8327608-7459-44B1-9AB9-43191F257987}"/>
    <cellStyle name="Normal 2 19 2 2 2 2 5" xfId="29041" xr:uid="{1252E054-8330-4293-8E33-8AAFC9047758}"/>
    <cellStyle name="Normal 2 19 2 2 2 3" xfId="1441" xr:uid="{12FDD729-F45C-41B6-A23D-582F99073C08}"/>
    <cellStyle name="Normal 2 19 2 2 2 3 2" xfId="18054" xr:uid="{AD759D0D-CCCF-44D1-9040-CCD9812D5677}"/>
    <cellStyle name="Normal 2 19 2 2 2 3 3" xfId="11731" xr:uid="{0FB665F9-6011-4BB1-A4ED-1B4BBAE39C73}"/>
    <cellStyle name="Normal 2 19 2 2 2 3 4" xfId="6579" xr:uid="{8BDA3B76-C970-4F62-A616-2A31E2C78B6B}"/>
    <cellStyle name="Normal 2 19 2 2 2 3 5" xfId="29042" xr:uid="{73E28787-7DF3-4A47-AAE9-C5810AC83F1C}"/>
    <cellStyle name="Normal 2 19 2 2 2 4" xfId="1442" xr:uid="{49CF8DCF-3D1B-4103-B431-9A8636264ACC}"/>
    <cellStyle name="Normal 2 19 2 2 2 4 2" xfId="18055" xr:uid="{1D5D474D-E433-4BD2-873C-D153C7B47D25}"/>
    <cellStyle name="Normal 2 19 2 2 2 4 3" xfId="11732" xr:uid="{E17850EF-B58B-4046-9A4C-985646B4640E}"/>
    <cellStyle name="Normal 2 19 2 2 2 4 4" xfId="6580" xr:uid="{BD2EBC9F-9B21-4DA8-B10B-558D606A3D60}"/>
    <cellStyle name="Normal 2 19 2 2 2 4 5" xfId="29043" xr:uid="{04ED82FC-A351-4AAE-BB72-80FA44642989}"/>
    <cellStyle name="Normal 2 19 2 2 2 5" xfId="1443" xr:uid="{8CD97C3E-3787-4732-A7C6-E21A3C20F525}"/>
    <cellStyle name="Normal 2 19 2 2 2 5 2" xfId="18056" xr:uid="{DA76B0DC-6A99-43E5-B426-74BC672684EA}"/>
    <cellStyle name="Normal 2 19 2 2 2 5 3" xfId="11733" xr:uid="{C3000C99-D763-4090-8695-6D3F59190FFD}"/>
    <cellStyle name="Normal 2 19 2 2 2 5 4" xfId="6581" xr:uid="{FC902660-139F-4610-B59B-27BE87102C69}"/>
    <cellStyle name="Normal 2 19 2 2 2 5 5" xfId="29044" xr:uid="{43FE61AB-A014-40E9-B3B9-596F92496A63}"/>
    <cellStyle name="Normal 2 19 2 2 2 6" xfId="1444" xr:uid="{C8FCEB4F-E150-4E7E-8BAF-5974A81CCC2D}"/>
    <cellStyle name="Normal 2 19 2 2 2 6 2" xfId="18057" xr:uid="{1ADBCCD1-CCA7-4BE1-8EE9-CA23ED0AF198}"/>
    <cellStyle name="Normal 2 19 2 2 2 6 3" xfId="11734" xr:uid="{611DA5A4-05E0-47C5-AE9E-517AE71C69A8}"/>
    <cellStyle name="Normal 2 19 2 2 2 6 4" xfId="6582" xr:uid="{15BC00E9-4039-4177-A2E4-7A51E789CBB4}"/>
    <cellStyle name="Normal 2 19 2 2 2 6 5" xfId="29045" xr:uid="{C0AD15E3-268E-4E53-9550-ED267E67E571}"/>
    <cellStyle name="Normal 2 19 2 2 2 7" xfId="1445" xr:uid="{6D804594-BB1E-475C-9321-0EB886F9BD76}"/>
    <cellStyle name="Normal 2 19 2 2 2 7 2" xfId="18058" xr:uid="{2358A8EE-E1F6-4FC8-AEF5-16B52C514EEE}"/>
    <cellStyle name="Normal 2 19 2 2 2 7 3" xfId="11735" xr:uid="{1F11BEB8-541F-4581-9512-FF4A5D2E414D}"/>
    <cellStyle name="Normal 2 19 2 2 2 7 4" xfId="6583" xr:uid="{1A742D5E-D41F-4587-A964-253DBF5694C2}"/>
    <cellStyle name="Normal 2 19 2 2 2 7 5" xfId="29046" xr:uid="{8D06274D-D7AE-4CF5-8E11-03DF5C0220F7}"/>
    <cellStyle name="Normal 2 19 2 2 2 8" xfId="1446" xr:uid="{B62AA2E8-AEDB-49A8-B04B-B937AF810523}"/>
    <cellStyle name="Normal 2 19 2 2 2 8 2" xfId="18059" xr:uid="{752AE5CA-E75F-4673-B181-267B67FC9459}"/>
    <cellStyle name="Normal 2 19 2 2 2 8 3" xfId="11736" xr:uid="{F3A7D1BD-A43F-4306-9061-A9FCDC4D91A3}"/>
    <cellStyle name="Normal 2 19 2 2 2 8 4" xfId="6584" xr:uid="{28F3C8B5-DF9C-4999-B551-51DC76F1FDF6}"/>
    <cellStyle name="Normal 2 19 2 2 2 8 5" xfId="29047" xr:uid="{CC86E7D2-26C2-4A71-8369-669EC53DD711}"/>
    <cellStyle name="Normal 2 19 2 2 2 9" xfId="18052" xr:uid="{08E3BF08-FF52-4AD0-A465-3978B332BB0B}"/>
    <cellStyle name="Normal 2 19 2 2 2_Ark1" xfId="17040" xr:uid="{7029F696-6848-4427-87CD-E98759ADCA6C}"/>
    <cellStyle name="Normal 2 19 2 2 3" xfId="1447" xr:uid="{036628A4-5A48-4B12-9535-E439B8F17A8B}"/>
    <cellStyle name="Normal 2 19 2 2 3 2" xfId="18060" xr:uid="{122D46BA-62AF-4583-86EE-346A123BDCED}"/>
    <cellStyle name="Normal 2 19 2 2 3 3" xfId="11737" xr:uid="{0956DE1C-6A99-440E-BC5A-6AA6C32C6166}"/>
    <cellStyle name="Normal 2 19 2 2 3 4" xfId="6585" xr:uid="{0716BA47-A655-4351-9E9E-1E7DA9DCD4FB}"/>
    <cellStyle name="Normal 2 19 2 2 3 5" xfId="29048" xr:uid="{A2A48E2E-8CB9-425E-8858-442D56BB3DD1}"/>
    <cellStyle name="Normal 2 19 2 2 4" xfId="1448" xr:uid="{27C3EC50-B552-4DFC-90A1-B1595494E352}"/>
    <cellStyle name="Normal 2 19 2 2 4 2" xfId="18061" xr:uid="{C2014939-6C6A-4014-BED3-1E39ED63FBC8}"/>
    <cellStyle name="Normal 2 19 2 2 4 3" xfId="11738" xr:uid="{DFCF7253-F5F0-43B3-B4B7-61D7F7060711}"/>
    <cellStyle name="Normal 2 19 2 2 4 4" xfId="6586" xr:uid="{FD7C494B-6B90-4663-A15D-D5758A9D812F}"/>
    <cellStyle name="Normal 2 19 2 2 4 5" xfId="29049" xr:uid="{7B765013-D879-4B67-A737-DE336AB717F0}"/>
    <cellStyle name="Normal 2 19 2 2 5" xfId="1449" xr:uid="{3F41627A-9A61-497B-9870-57059D0E8A7E}"/>
    <cellStyle name="Normal 2 19 2 2 5 2" xfId="18062" xr:uid="{E3EDD367-2FDA-4DC3-A28F-B94EEF324EB7}"/>
    <cellStyle name="Normal 2 19 2 2 5 3" xfId="11739" xr:uid="{47B7D7D0-7FEB-41CB-8D89-4836062A92DF}"/>
    <cellStyle name="Normal 2 19 2 2 5 4" xfId="6587" xr:uid="{40948F73-5D75-4402-8217-ECE16D25D64A}"/>
    <cellStyle name="Normal 2 19 2 2 5 5" xfId="29050" xr:uid="{CB955A51-6102-4F51-9626-53FD29CBE3C2}"/>
    <cellStyle name="Normal 2 19 2 2 6" xfId="1450" xr:uid="{18775A5B-8D30-49E3-9DB1-5E66CE90CB29}"/>
    <cellStyle name="Normal 2 19 2 2 6 2" xfId="18063" xr:uid="{6D58884B-2AE2-4163-BF17-47CBE2ADDDFC}"/>
    <cellStyle name="Normal 2 19 2 2 6 3" xfId="11740" xr:uid="{445098E4-9AA0-434B-9CFC-AA24A95AC030}"/>
    <cellStyle name="Normal 2 19 2 2 6 4" xfId="6588" xr:uid="{82B393A8-5E73-4582-B550-CE3340C31ED7}"/>
    <cellStyle name="Normal 2 19 2 2 6 5" xfId="29051" xr:uid="{2635D40A-96A8-499E-8D68-4F08CD12F119}"/>
    <cellStyle name="Normal 2 19 2 2 7" xfId="1451" xr:uid="{8FDE01F7-261D-409A-B78C-2912E2E269CF}"/>
    <cellStyle name="Normal 2 19 2 2 7 2" xfId="18064" xr:uid="{3AE3E49C-6AC0-4156-808A-382587B9CE24}"/>
    <cellStyle name="Normal 2 19 2 2 7 3" xfId="11741" xr:uid="{D30E9AD3-F889-43A2-8E68-CF984D2DE9AA}"/>
    <cellStyle name="Normal 2 19 2 2 7 4" xfId="6589" xr:uid="{A42A7FA8-56AB-45E0-AA79-D36154322690}"/>
    <cellStyle name="Normal 2 19 2 2 7 5" xfId="29052" xr:uid="{B5C5A9B6-3C72-4AAB-A5D9-5F0F1CFAA842}"/>
    <cellStyle name="Normal 2 19 2 2 8" xfId="1452" xr:uid="{649C17F7-00EB-4AFA-ABE2-C326C15AC2B4}"/>
    <cellStyle name="Normal 2 19 2 2 8 2" xfId="18065" xr:uid="{A5A22409-A07B-490E-8578-B81D04611A5A}"/>
    <cellStyle name="Normal 2 19 2 2 8 3" xfId="11742" xr:uid="{37AE5162-5B25-463A-86FE-C87851908E47}"/>
    <cellStyle name="Normal 2 19 2 2 8 4" xfId="6590" xr:uid="{AA13E8DA-12C8-402F-81A9-C23B473737D2}"/>
    <cellStyle name="Normal 2 19 2 2 8 5" xfId="29053" xr:uid="{93A0C650-CCEA-4A46-81A5-F8B47ADBF618}"/>
    <cellStyle name="Normal 2 19 2 2 9" xfId="1453" xr:uid="{C45F7137-3776-4A4E-B63A-43216B8EBB4E}"/>
    <cellStyle name="Normal 2 19 2 2 9 2" xfId="18066" xr:uid="{A13E7800-EEA4-4225-AC2E-75E1809C6F46}"/>
    <cellStyle name="Normal 2 19 2 2 9 3" xfId="11743" xr:uid="{56A23C63-D83B-4A81-9D70-4A29D5213A7D}"/>
    <cellStyle name="Normal 2 19 2 2 9 4" xfId="6591" xr:uid="{3BCB9E6D-F153-436C-94D8-7CF43723E58F}"/>
    <cellStyle name="Normal 2 19 2 2 9 5" xfId="29054" xr:uid="{D36A2DF0-60D3-4441-A5D0-0B37792F651A}"/>
    <cellStyle name="Normal 2 19 2 2_Ark1" xfId="17041" xr:uid="{42AEC17D-D269-4D9B-A5F1-AEA5F33CF21A}"/>
    <cellStyle name="Normal 2 19 2 20" xfId="1454" xr:uid="{07D54802-4DB0-4343-8AC3-3C28944FBAE9}"/>
    <cellStyle name="Normal 2 19 2 20 2" xfId="18067" xr:uid="{EECD9A03-F18C-4C5B-A9EC-1A46488CE5C6}"/>
    <cellStyle name="Normal 2 19 2 20 3" xfId="11744" xr:uid="{31151230-7F8C-434D-814E-494339AD2A8F}"/>
    <cellStyle name="Normal 2 19 2 20 4" xfId="6592" xr:uid="{79E180C5-9B45-4568-8214-408318DBE730}"/>
    <cellStyle name="Normal 2 19 2 20 5" xfId="29055" xr:uid="{AC69AE18-7DF6-499A-A3B8-0177F9EB996E}"/>
    <cellStyle name="Normal 2 19 2 21" xfId="1455" xr:uid="{47102F45-1007-4B87-A857-54ED2F3FE812}"/>
    <cellStyle name="Normal 2 19 2 21 2" xfId="18068" xr:uid="{3A290798-EB01-4710-9E87-36A804AB121C}"/>
    <cellStyle name="Normal 2 19 2 21 3" xfId="11745" xr:uid="{FB5E1E2F-730E-4F68-A040-4E4305397EF5}"/>
    <cellStyle name="Normal 2 19 2 21 4" xfId="6593" xr:uid="{5A430AB5-4719-4A10-AD83-B60F23AC4A64}"/>
    <cellStyle name="Normal 2 19 2 21 5" xfId="29056" xr:uid="{522C55F1-8336-4B62-9AA6-44FF329E62DF}"/>
    <cellStyle name="Normal 2 19 2 22" xfId="1456" xr:uid="{96D848D5-4005-4904-BA7E-001730B962CF}"/>
    <cellStyle name="Normal 2 19 2 22 2" xfId="18069" xr:uid="{24ABFABB-A89A-4670-BDF8-711F6558CB41}"/>
    <cellStyle name="Normal 2 19 2 22 3" xfId="11746" xr:uid="{A740E0A8-F3D7-4401-B0FD-12964D857F47}"/>
    <cellStyle name="Normal 2 19 2 22 4" xfId="6594" xr:uid="{CFE8069A-EA78-4CD0-8979-A7D814564E84}"/>
    <cellStyle name="Normal 2 19 2 22 5" xfId="29057" xr:uid="{3F6A804A-B0C3-4D24-A908-5D05E0DA7786}"/>
    <cellStyle name="Normal 2 19 2 23" xfId="1457" xr:uid="{725F426C-E5EA-4F3E-B514-795E85A99F00}"/>
    <cellStyle name="Normal 2 19 2 23 2" xfId="18070" xr:uid="{FB4064D8-E429-46A8-934F-F29AAFD4ACB5}"/>
    <cellStyle name="Normal 2 19 2 23 3" xfId="11747" xr:uid="{D45F4A66-3BB1-4E91-A55B-6EAE7676670D}"/>
    <cellStyle name="Normal 2 19 2 23 4" xfId="6595" xr:uid="{2E577D7B-A226-4E35-9171-7FBFD4880741}"/>
    <cellStyle name="Normal 2 19 2 23 5" xfId="29058" xr:uid="{69B59C31-4B90-4248-B301-F8EFAA55920D}"/>
    <cellStyle name="Normal 2 19 2 24" xfId="18040" xr:uid="{53082B62-2399-4BB6-B70F-67FD8CCDBC86}"/>
    <cellStyle name="Normal 2 19 2 25" xfId="11717" xr:uid="{1EA5D85D-620F-4CAD-9216-4168A13B105F}"/>
    <cellStyle name="Normal 2 19 2 26" xfId="6565" xr:uid="{AF824631-050C-48FA-813D-D44677D088F9}"/>
    <cellStyle name="Normal 2 19 2 27" xfId="29028" xr:uid="{5ABBC9ED-FC41-4F5E-8D2F-5A097B0DF7E9}"/>
    <cellStyle name="Normal 2 19 2 3" xfId="1458" xr:uid="{DF47019B-FAB3-4BB3-9C7A-CF9D4EE9AB18}"/>
    <cellStyle name="Normal 2 19 2 3 2" xfId="18071" xr:uid="{6A6AFCDF-5885-4909-9BCB-EF56E24FA75F}"/>
    <cellStyle name="Normal 2 19 2 3 3" xfId="11748" xr:uid="{221A5D11-917E-42CA-8779-A159BB9ACC79}"/>
    <cellStyle name="Normal 2 19 2 3 4" xfId="6596" xr:uid="{06D957B7-F761-4775-A4A5-ACD2F89C7319}"/>
    <cellStyle name="Normal 2 19 2 3 5" xfId="29059" xr:uid="{78F173D0-494A-4013-A125-A488A07FB57C}"/>
    <cellStyle name="Normal 2 19 2 4" xfId="1459" xr:uid="{84B86E14-6E90-44DD-B65E-CB1721934B0C}"/>
    <cellStyle name="Normal 2 19 2 4 2" xfId="18072" xr:uid="{FF5CD12D-3D69-478C-B1C7-C1A8CEFB078F}"/>
    <cellStyle name="Normal 2 19 2 4 3" xfId="11749" xr:uid="{876E320D-68BE-44FF-8049-8C0AAF55A153}"/>
    <cellStyle name="Normal 2 19 2 4 4" xfId="6597" xr:uid="{0B8E5133-E94C-45EA-B10F-DFCC3B621F92}"/>
    <cellStyle name="Normal 2 19 2 4 5" xfId="29060" xr:uid="{48ECA02C-E482-46CD-9AD6-9B0EE91DC83D}"/>
    <cellStyle name="Normal 2 19 2 5" xfId="1460" xr:uid="{DDB56F2B-7BD6-440D-863B-5DBAC0C1978B}"/>
    <cellStyle name="Normal 2 19 2 5 2" xfId="18073" xr:uid="{D8E2A4D4-9869-44F6-8D52-1E286984600A}"/>
    <cellStyle name="Normal 2 19 2 5 3" xfId="11750" xr:uid="{2E0F0C74-0190-4738-BA46-EDA9150DB9D3}"/>
    <cellStyle name="Normal 2 19 2 5 4" xfId="6598" xr:uid="{FE272840-56CC-4861-8E6F-96C842DCBE81}"/>
    <cellStyle name="Normal 2 19 2 5 5" xfId="29061" xr:uid="{9EEC4D50-F1EF-4BA0-BED8-ED23F8B21C8E}"/>
    <cellStyle name="Normal 2 19 2 6" xfId="1461" xr:uid="{1299128A-BEB0-48DE-AA57-31C039EE7944}"/>
    <cellStyle name="Normal 2 19 2 6 2" xfId="18074" xr:uid="{18B86F27-20B6-4301-B45C-BE4295F82565}"/>
    <cellStyle name="Normal 2 19 2 6 3" xfId="11751" xr:uid="{CCC11EB7-3A66-4DB8-825A-F6AE43BC00C6}"/>
    <cellStyle name="Normal 2 19 2 6 4" xfId="6599" xr:uid="{95058663-D774-4FD4-9BA3-34B8C435816B}"/>
    <cellStyle name="Normal 2 19 2 6 5" xfId="29062" xr:uid="{642DB6D2-D264-4B2E-BEF9-BB9A803B6560}"/>
    <cellStyle name="Normal 2 19 2 7" xfId="1462" xr:uid="{5203C6EF-C7D7-4722-965D-D6C97C47EF0E}"/>
    <cellStyle name="Normal 2 19 2 7 2" xfId="18075" xr:uid="{76BAC278-2440-41BF-93F6-7EADB1DA7F5F}"/>
    <cellStyle name="Normal 2 19 2 7 3" xfId="11752" xr:uid="{4BD2F64D-B31D-49B2-8769-83ABCB5D5B46}"/>
    <cellStyle name="Normal 2 19 2 7 4" xfId="6600" xr:uid="{A965D674-2168-4F8B-A096-138F8C1FBAF6}"/>
    <cellStyle name="Normal 2 19 2 7 5" xfId="29063" xr:uid="{FAFA4F26-9831-4C59-8DBD-76578BD38F78}"/>
    <cellStyle name="Normal 2 19 2 8" xfId="1463" xr:uid="{54DAF8E2-C272-4FFE-A962-AC01200ADCA2}"/>
    <cellStyle name="Normal 2 19 2 8 2" xfId="18076" xr:uid="{4643B2DD-2522-4DA4-B264-6D0AA92FE809}"/>
    <cellStyle name="Normal 2 19 2 8 3" xfId="11753" xr:uid="{296FACA6-D03A-40AF-8FF1-98EB4E7681D3}"/>
    <cellStyle name="Normal 2 19 2 8 4" xfId="6601" xr:uid="{CBE9B7E0-BEF7-4B87-8B2C-78A6354122BB}"/>
    <cellStyle name="Normal 2 19 2 8 5" xfId="29064" xr:uid="{9CEA1962-358C-457A-8316-59DDE882693A}"/>
    <cellStyle name="Normal 2 19 2 9" xfId="1464" xr:uid="{D91EF903-9763-45CD-84C2-A9213BB2FD23}"/>
    <cellStyle name="Normal 2 19 2 9 2" xfId="18077" xr:uid="{21DABC19-1F09-4C39-A619-FA080DF5CA61}"/>
    <cellStyle name="Normal 2 19 2 9 3" xfId="11754" xr:uid="{8F777A7E-F0B1-4D21-9439-1AFE0A6A3113}"/>
    <cellStyle name="Normal 2 19 2 9 4" xfId="6602" xr:uid="{5A8CEF2F-49C5-4D19-8C83-591E47CB4AF0}"/>
    <cellStyle name="Normal 2 19 2 9 5" xfId="29065" xr:uid="{24BC3E64-E74D-4221-A4CF-3A6FB56D6D29}"/>
    <cellStyle name="Normal 2 19 2_Ark1" xfId="17042" xr:uid="{D05E8D18-4DCD-4FC0-8065-9FA44126E768}"/>
    <cellStyle name="Normal 2 19 20" xfId="1465" xr:uid="{2ACDA20C-789E-4A2F-90D5-109FAC08E356}"/>
    <cellStyle name="Normal 2 19 20 2" xfId="18078" xr:uid="{93031390-8D05-4956-A987-E1ECF02411E1}"/>
    <cellStyle name="Normal 2 19 20 3" xfId="11755" xr:uid="{9B6EA5C3-5C81-4872-A777-67B9D27B563D}"/>
    <cellStyle name="Normal 2 19 20 4" xfId="6603" xr:uid="{5EAA9500-FE90-4FA4-B7BE-438DE9F71A02}"/>
    <cellStyle name="Normal 2 19 20 5" xfId="29066" xr:uid="{F97515CD-36C1-4CDF-98F6-055F3B55E2BF}"/>
    <cellStyle name="Normal 2 19 21" xfId="1466" xr:uid="{7A78ED74-F258-4BD0-9A2F-AA135E58E32F}"/>
    <cellStyle name="Normal 2 19 21 2" xfId="18079" xr:uid="{2779357C-DD0E-441F-89C4-8630537F9C10}"/>
    <cellStyle name="Normal 2 19 21 3" xfId="11756" xr:uid="{6CA53DBD-2B6C-4FEA-B4D8-A6A75D49778A}"/>
    <cellStyle name="Normal 2 19 21 4" xfId="6604" xr:uid="{0E582610-2440-4D8E-97D8-B1F54C493E1A}"/>
    <cellStyle name="Normal 2 19 21 5" xfId="29067" xr:uid="{5CCC32E1-3BD7-413B-8589-817E0D25525F}"/>
    <cellStyle name="Normal 2 19 22" xfId="1467" xr:uid="{AB98431C-9ED6-4E23-BBB4-C52430EF47FF}"/>
    <cellStyle name="Normal 2 19 22 2" xfId="18080" xr:uid="{EC2CC123-7988-4A64-9B6F-8388D1C4D4FB}"/>
    <cellStyle name="Normal 2 19 22 3" xfId="11757" xr:uid="{17885771-A6DD-423E-B193-3218CEDAC32C}"/>
    <cellStyle name="Normal 2 19 22 4" xfId="6605" xr:uid="{58A1B6A8-D0B7-4822-83D5-D9DCB73AE8A9}"/>
    <cellStyle name="Normal 2 19 22 5" xfId="29068" xr:uid="{E5DEF66E-94D1-4856-8098-121FF79BCEAE}"/>
    <cellStyle name="Normal 2 19 23" xfId="1468" xr:uid="{601DBDC7-045C-4CD0-B63B-8E9CE71CD63C}"/>
    <cellStyle name="Normal 2 19 23 2" xfId="18081" xr:uid="{DEA49436-5EFE-4F45-90E9-6AEB64E35258}"/>
    <cellStyle name="Normal 2 19 23 3" xfId="11758" xr:uid="{2FD40EEE-B59F-4366-893F-DE9A3785234C}"/>
    <cellStyle name="Normal 2 19 23 4" xfId="6606" xr:uid="{1C82B75A-F8EF-4BA9-B059-30F87F26356C}"/>
    <cellStyle name="Normal 2 19 23 5" xfId="29069" xr:uid="{B5640CE2-1F82-40F7-94A2-1AE11B2404E4}"/>
    <cellStyle name="Normal 2 19 24" xfId="1469" xr:uid="{005D675F-60BE-4CC0-BB39-F4AFC36193C1}"/>
    <cellStyle name="Normal 2 19 24 2" xfId="18082" xr:uid="{D99442C2-BA2A-40DD-A438-8A905183E058}"/>
    <cellStyle name="Normal 2 19 24 3" xfId="11759" xr:uid="{81C6426F-9EE1-47E1-B26C-4DDB655774BA}"/>
    <cellStyle name="Normal 2 19 24 4" xfId="6607" xr:uid="{12C3856B-3C61-461B-9D15-3C18B044204C}"/>
    <cellStyle name="Normal 2 19 24 5" xfId="29070" xr:uid="{4FB51479-3F59-4365-8E31-5D8FC07E1B59}"/>
    <cellStyle name="Normal 2 19 25" xfId="11706" xr:uid="{DD7D689C-53BE-4ECC-9834-8C0BEC0AA11C}"/>
    <cellStyle name="Normal 2 19 26" xfId="6554" xr:uid="{E375A58E-9F50-492F-AF42-8EC4044A721F}"/>
    <cellStyle name="Normal 2 19 27" xfId="29017" xr:uid="{72B6D6B1-CE9F-4DC1-960B-76C18D895ECA}"/>
    <cellStyle name="Normal 2 19 3" xfId="1470" xr:uid="{FCBAD1D2-D875-4105-9EFF-A85364132F85}"/>
    <cellStyle name="Normal 2 19 3 10" xfId="18083" xr:uid="{F710B4C0-0DD8-463D-98FC-3C81F5F00E2F}"/>
    <cellStyle name="Normal 2 19 3 11" xfId="11760" xr:uid="{6F14C1F2-C3C9-4947-89D1-FA5FEB740183}"/>
    <cellStyle name="Normal 2 19 3 12" xfId="6608" xr:uid="{625C42F4-A218-489F-AFC9-4ED94CD4B2FF}"/>
    <cellStyle name="Normal 2 19 3 13" xfId="29071" xr:uid="{AE3F9D31-E020-4D51-A56E-B94AB7D9CB2E}"/>
    <cellStyle name="Normal 2 19 3 2" xfId="1471" xr:uid="{A19C9E01-4DF3-436D-B44C-A278ED66E7EC}"/>
    <cellStyle name="Normal 2 19 3 2 10" xfId="11761" xr:uid="{8984C14D-30C9-44AE-B8FC-942DFF8E32F3}"/>
    <cellStyle name="Normal 2 19 3 2 11" xfId="6609" xr:uid="{1481DCC2-88C2-473A-8EBB-7F4F7903A145}"/>
    <cellStyle name="Normal 2 19 3 2 12" xfId="29072" xr:uid="{F2C875C4-52C1-4283-A377-C9CA2D5B91B3}"/>
    <cellStyle name="Normal 2 19 3 2 2" xfId="1472" xr:uid="{D71A6E77-9B88-4D9E-A25B-E69F1E21FB6B}"/>
    <cellStyle name="Normal 2 19 3 2 2 2" xfId="18085" xr:uid="{AF731D78-170D-471D-841B-938A39B6FF5D}"/>
    <cellStyle name="Normal 2 19 3 2 2 3" xfId="11762" xr:uid="{1891748E-B0DE-462F-A79D-451E6667F35C}"/>
    <cellStyle name="Normal 2 19 3 2 2 4" xfId="6610" xr:uid="{C908994F-CA66-4E51-8E24-620EA29ECC15}"/>
    <cellStyle name="Normal 2 19 3 2 2 5" xfId="29073" xr:uid="{B9768884-E42F-4D1A-B584-6884752306C7}"/>
    <cellStyle name="Normal 2 19 3 2 3" xfId="1473" xr:uid="{2825F7D7-70C4-4C5A-85DC-388B83A19D9A}"/>
    <cellStyle name="Normal 2 19 3 2 3 2" xfId="18086" xr:uid="{61816DFA-D8B3-4B5E-BC57-1DF5FD30E858}"/>
    <cellStyle name="Normal 2 19 3 2 3 3" xfId="11763" xr:uid="{D6AD26BD-0248-4D0E-91A7-F9E5EC3E456C}"/>
    <cellStyle name="Normal 2 19 3 2 3 4" xfId="6611" xr:uid="{0D6E7C2E-435C-4EFA-A09A-B5B8BFF576BD}"/>
    <cellStyle name="Normal 2 19 3 2 3 5" xfId="29074" xr:uid="{F7687CB3-03BD-4C29-8785-A0394AC0D912}"/>
    <cellStyle name="Normal 2 19 3 2 4" xfId="1474" xr:uid="{8B8A7358-C1D1-4A43-B934-6E6B4F39F9ED}"/>
    <cellStyle name="Normal 2 19 3 2 4 2" xfId="18087" xr:uid="{47D518DC-2D39-48E4-A158-56F1F3F6108B}"/>
    <cellStyle name="Normal 2 19 3 2 4 3" xfId="11764" xr:uid="{062BC9E9-5C44-415F-9223-860981DD90A8}"/>
    <cellStyle name="Normal 2 19 3 2 4 4" xfId="6612" xr:uid="{544DB7AC-E089-4EAA-9D3B-DDAEE9DEC85B}"/>
    <cellStyle name="Normal 2 19 3 2 4 5" xfId="29075" xr:uid="{4114DFB0-DD77-4A3E-8C9F-0DBC99CEFA8B}"/>
    <cellStyle name="Normal 2 19 3 2 5" xfId="1475" xr:uid="{EB81AF0F-DF23-4A0D-A809-778FAFCCF575}"/>
    <cellStyle name="Normal 2 19 3 2 5 2" xfId="18088" xr:uid="{99064C73-A60E-4916-AD18-1BF170CE43F5}"/>
    <cellStyle name="Normal 2 19 3 2 5 3" xfId="11765" xr:uid="{0AA3C6A3-1955-48E5-B17A-1B45C0055552}"/>
    <cellStyle name="Normal 2 19 3 2 5 4" xfId="6613" xr:uid="{56C50D93-F33B-4B88-A3C2-84AF119A2827}"/>
    <cellStyle name="Normal 2 19 3 2 5 5" xfId="29076" xr:uid="{A2B9A951-DDB1-4332-94BE-4E3A19A2FC7F}"/>
    <cellStyle name="Normal 2 19 3 2 6" xfId="1476" xr:uid="{9D8E08A2-5420-4FE6-8200-5B516D21C014}"/>
    <cellStyle name="Normal 2 19 3 2 6 2" xfId="18089" xr:uid="{7E51F6F7-36B3-4B70-8FE9-967FC301139D}"/>
    <cellStyle name="Normal 2 19 3 2 6 3" xfId="11766" xr:uid="{182D31C1-BFCC-49BC-ACC3-8432E81820C0}"/>
    <cellStyle name="Normal 2 19 3 2 6 4" xfId="6614" xr:uid="{C6E28C59-24B3-4922-AB39-556585F9CC2C}"/>
    <cellStyle name="Normal 2 19 3 2 6 5" xfId="29077" xr:uid="{862404D9-55D3-4A30-9797-21D28DDFD55A}"/>
    <cellStyle name="Normal 2 19 3 2 7" xfId="1477" xr:uid="{2DAB3BAE-AA5A-45E8-8697-84351C877D29}"/>
    <cellStyle name="Normal 2 19 3 2 7 2" xfId="18090" xr:uid="{1880B0C6-018E-4C84-9CC9-413B4CF030E5}"/>
    <cellStyle name="Normal 2 19 3 2 7 3" xfId="11767" xr:uid="{81002F11-321A-4C61-A455-1909D14C5CDC}"/>
    <cellStyle name="Normal 2 19 3 2 7 4" xfId="6615" xr:uid="{E90FBC69-E66B-407C-9A7C-5718C1C8B771}"/>
    <cellStyle name="Normal 2 19 3 2 7 5" xfId="29078" xr:uid="{CD6CC132-4A2B-4A59-A825-213F0D710147}"/>
    <cellStyle name="Normal 2 19 3 2 8" xfId="1478" xr:uid="{50B5B007-DE01-4332-838F-A1B2EC32D3C9}"/>
    <cellStyle name="Normal 2 19 3 2 8 2" xfId="18091" xr:uid="{EBDD327B-8E3B-444E-88AD-C42F23C2D8C4}"/>
    <cellStyle name="Normal 2 19 3 2 8 3" xfId="11768" xr:uid="{E1B3328C-453B-468C-8978-93F6B1278794}"/>
    <cellStyle name="Normal 2 19 3 2 8 4" xfId="6616" xr:uid="{243B4BBB-AF3E-479A-A614-F4AE84567354}"/>
    <cellStyle name="Normal 2 19 3 2 8 5" xfId="29079" xr:uid="{46CE76DF-0252-450E-9F90-000BE8B8A69C}"/>
    <cellStyle name="Normal 2 19 3 2 9" xfId="18084" xr:uid="{C36F1638-88DE-4EDB-BA20-C24E542BE09D}"/>
    <cellStyle name="Normal 2 19 3 2_Ark1" xfId="17043" xr:uid="{CBFC4C60-0F84-42E1-975B-F4093B1077A7}"/>
    <cellStyle name="Normal 2 19 3 3" xfId="1479" xr:uid="{A0C3C3F9-E94E-4DD4-ACC4-B89FEC835581}"/>
    <cellStyle name="Normal 2 19 3 3 2" xfId="18092" xr:uid="{F6005CF0-ACBD-43B4-BC0C-884A699E1B18}"/>
    <cellStyle name="Normal 2 19 3 3 3" xfId="11769" xr:uid="{F761ED38-5F6A-47C2-9080-CE9EE20D8C46}"/>
    <cellStyle name="Normal 2 19 3 3 4" xfId="6617" xr:uid="{4BD5DC4E-5E4C-40D4-ADE4-5AD2280FB4C7}"/>
    <cellStyle name="Normal 2 19 3 3 5" xfId="29080" xr:uid="{1FC82FA5-D42F-48E3-BEEC-68162062C922}"/>
    <cellStyle name="Normal 2 19 3 4" xfId="1480" xr:uid="{E9A55966-BB44-4670-98F1-1DF26B65E541}"/>
    <cellStyle name="Normal 2 19 3 4 2" xfId="18093" xr:uid="{BE0816B5-FECC-4B86-9232-D97FB3E51E45}"/>
    <cellStyle name="Normal 2 19 3 4 3" xfId="11770" xr:uid="{E8B56066-EFB4-47E8-8C2C-D16241DE67B2}"/>
    <cellStyle name="Normal 2 19 3 4 4" xfId="6618" xr:uid="{D69BEF4B-4744-466A-AF80-5492D59D85ED}"/>
    <cellStyle name="Normal 2 19 3 4 5" xfId="29081" xr:uid="{398704E4-7E74-4026-AB7C-89F163F7363F}"/>
    <cellStyle name="Normal 2 19 3 5" xfId="1481" xr:uid="{369EE313-415C-4E6C-88C6-4820C80766D8}"/>
    <cellStyle name="Normal 2 19 3 5 2" xfId="18094" xr:uid="{363F92E9-ADE3-48AF-83D3-B589DD2F718D}"/>
    <cellStyle name="Normal 2 19 3 5 3" xfId="11771" xr:uid="{B0FE1D2D-FE84-4446-B502-E1B65B5A52BE}"/>
    <cellStyle name="Normal 2 19 3 5 4" xfId="6619" xr:uid="{D0994EB6-66EB-491E-9646-E2CD2DC1A77F}"/>
    <cellStyle name="Normal 2 19 3 5 5" xfId="29082" xr:uid="{72F1A70C-86C3-4A8B-9B3C-4E49DC4607F3}"/>
    <cellStyle name="Normal 2 19 3 6" xfId="1482" xr:uid="{4282D8B2-0CCA-441A-85F3-68E15BB03890}"/>
    <cellStyle name="Normal 2 19 3 6 2" xfId="18095" xr:uid="{71056DB3-D17A-43A3-9EEA-49FA55AAA990}"/>
    <cellStyle name="Normal 2 19 3 6 3" xfId="11772" xr:uid="{323B2548-C1D5-42EF-B361-CECDEAFFD79F}"/>
    <cellStyle name="Normal 2 19 3 6 4" xfId="6620" xr:uid="{9D60C6CD-696E-465A-8DC8-FE15E004F3BD}"/>
    <cellStyle name="Normal 2 19 3 6 5" xfId="29083" xr:uid="{85A958BE-5666-4145-89B3-3A601831EC27}"/>
    <cellStyle name="Normal 2 19 3 7" xfId="1483" xr:uid="{17D161A8-9B2E-4686-9511-775B454126C6}"/>
    <cellStyle name="Normal 2 19 3 7 2" xfId="18096" xr:uid="{9357E2ED-3C03-4395-8208-0E9D94DBB48C}"/>
    <cellStyle name="Normal 2 19 3 7 3" xfId="11773" xr:uid="{8FE0867D-C53D-4FBF-8415-89C52A4116F7}"/>
    <cellStyle name="Normal 2 19 3 7 4" xfId="6621" xr:uid="{2AFAD30C-032A-48A0-9EDE-3C0AD3EDD235}"/>
    <cellStyle name="Normal 2 19 3 7 5" xfId="29084" xr:uid="{94597FFC-CD95-4A52-B6F0-0E8A0D29DDBC}"/>
    <cellStyle name="Normal 2 19 3 8" xfId="1484" xr:uid="{98BEF313-0E1A-49D9-9847-C259C38D387C}"/>
    <cellStyle name="Normal 2 19 3 8 2" xfId="18097" xr:uid="{90B40DE2-8044-4AE3-BA5A-CA153E97B2A6}"/>
    <cellStyle name="Normal 2 19 3 8 3" xfId="11774" xr:uid="{9B0E640D-A7DA-47F6-8BD3-B8CA2BDAB190}"/>
    <cellStyle name="Normal 2 19 3 8 4" xfId="6622" xr:uid="{F375EB9C-74E5-4D4E-9152-97EA0C6CB81B}"/>
    <cellStyle name="Normal 2 19 3 8 5" xfId="29085" xr:uid="{9959FE41-8E4B-4D9B-A707-BB9875E36F6F}"/>
    <cellStyle name="Normal 2 19 3 9" xfId="1485" xr:uid="{5170BD61-2152-45B8-909A-32A614E2F85A}"/>
    <cellStyle name="Normal 2 19 3 9 2" xfId="18098" xr:uid="{98AF6E7B-F857-428E-A0FC-C43E96A14C58}"/>
    <cellStyle name="Normal 2 19 3 9 3" xfId="11775" xr:uid="{50E0F7BD-1424-4852-93F7-16A8883C03DB}"/>
    <cellStyle name="Normal 2 19 3 9 4" xfId="6623" xr:uid="{E770F547-A057-45DF-BD5C-F3C0A82F3EBD}"/>
    <cellStyle name="Normal 2 19 3 9 5" xfId="29086" xr:uid="{67AD2A3A-F773-4A23-B28E-7206878C39D5}"/>
    <cellStyle name="Normal 2 19 3_Ark1" xfId="17044" xr:uid="{55D92EF8-9683-4CBE-944E-C8E757A98B24}"/>
    <cellStyle name="Normal 2 19 4" xfId="1486" xr:uid="{F9533084-CA66-4212-986B-C724544CEA17}"/>
    <cellStyle name="Normal 2 19 4 2" xfId="18099" xr:uid="{42A6A531-9561-45BE-8EB5-E8C138FD65B7}"/>
    <cellStyle name="Normal 2 19 4 3" xfId="11776" xr:uid="{2CB9F76B-E207-4E16-85E8-EEA89ED64CC9}"/>
    <cellStyle name="Normal 2 19 4 4" xfId="6624" xr:uid="{B0D223BE-EF12-4ACD-B6D6-9DAEA0E35BCD}"/>
    <cellStyle name="Normal 2 19 4 5" xfId="29087" xr:uid="{1FB975EC-64AE-41EC-9825-7E367C544C59}"/>
    <cellStyle name="Normal 2 19 5" xfId="1487" xr:uid="{828BA539-F07E-49C1-89DC-351628902CDC}"/>
    <cellStyle name="Normal 2 19 5 2" xfId="18100" xr:uid="{23EF8ABA-E50F-45F4-8B1D-3C5B4D8F37BF}"/>
    <cellStyle name="Normal 2 19 5 3" xfId="11777" xr:uid="{8A149D4C-1767-48A2-B3A2-8FAF368C69AB}"/>
    <cellStyle name="Normal 2 19 5 4" xfId="6625" xr:uid="{985F6581-33F5-4644-8A82-84D7FB2ED043}"/>
    <cellStyle name="Normal 2 19 5 5" xfId="29088" xr:uid="{52BFD063-9D1C-4896-AA86-35F9C7A4DF0E}"/>
    <cellStyle name="Normal 2 19 6" xfId="1488" xr:uid="{237EA491-2064-47E7-9550-7EE127EACB3D}"/>
    <cellStyle name="Normal 2 19 6 2" xfId="18101" xr:uid="{2686B967-4F31-456E-94EB-711A5C77C023}"/>
    <cellStyle name="Normal 2 19 6 3" xfId="11778" xr:uid="{65EF49C8-8D6E-4D05-A872-87BF819F273A}"/>
    <cellStyle name="Normal 2 19 6 4" xfId="6626" xr:uid="{A66ECC1D-D55A-49C1-9E71-628318F8744E}"/>
    <cellStyle name="Normal 2 19 6 5" xfId="29089" xr:uid="{73F8E400-64BC-4934-8ED5-4761EAD7B4EE}"/>
    <cellStyle name="Normal 2 19 7" xfId="1489" xr:uid="{B82EBC9A-E66E-4CA5-A3A9-F6B6DE2DCF94}"/>
    <cellStyle name="Normal 2 19 7 2" xfId="18102" xr:uid="{5C97F02E-A542-4BB6-8029-BB1C86B4352A}"/>
    <cellStyle name="Normal 2 19 7 3" xfId="11779" xr:uid="{03F32CBB-2131-4CC8-9D33-8F50BB0C232D}"/>
    <cellStyle name="Normal 2 19 7 4" xfId="6627" xr:uid="{027DD1A1-021E-4407-A4DB-7F21F3DD1C43}"/>
    <cellStyle name="Normal 2 19 7 5" xfId="29090" xr:uid="{440DD580-51B1-480D-9DC2-D666A281C564}"/>
    <cellStyle name="Normal 2 19 8" xfId="1490" xr:uid="{4B6805DD-BC6B-4981-916B-AABE9B7403C3}"/>
    <cellStyle name="Normal 2 19 8 2" xfId="18103" xr:uid="{492611AF-DF8E-450E-85E1-28D00BA629F0}"/>
    <cellStyle name="Normal 2 19 8 3" xfId="11780" xr:uid="{DD8EA766-B006-4937-873A-282BF2B6599C}"/>
    <cellStyle name="Normal 2 19 8 4" xfId="6628" xr:uid="{C1974CEC-0CCA-4041-BF3F-451C5FCC546C}"/>
    <cellStyle name="Normal 2 19 8 5" xfId="29091" xr:uid="{B226946E-58E8-4534-9D66-D3B30E590477}"/>
    <cellStyle name="Normal 2 19 9" xfId="1491" xr:uid="{17BE3957-A8E3-4F8D-A19B-03220483092C}"/>
    <cellStyle name="Normal 2 19 9 2" xfId="18104" xr:uid="{D7C8ED95-5FBB-439D-BD2B-B7094E3E20B3}"/>
    <cellStyle name="Normal 2 19 9 3" xfId="11781" xr:uid="{81CF39A4-0C97-4F88-B517-88CA3CA6A220}"/>
    <cellStyle name="Normal 2 19 9 4" xfId="6629" xr:uid="{C51BEF75-6671-44C1-9613-E03CED0468FF}"/>
    <cellStyle name="Normal 2 19 9 5" xfId="29092" xr:uid="{5362237A-6C60-48B7-8346-58640EC60E6F}"/>
    <cellStyle name="Normal 2 19_Ark1" xfId="17045" xr:uid="{A0D0B005-B0F5-4D1E-AB87-22F7BDF55833}"/>
    <cellStyle name="Normal 2 2" xfId="40" xr:uid="{FF4AFB3D-0CD7-45C7-882D-4FCB53540C53}"/>
    <cellStyle name="Normal 2 2 10" xfId="1493" xr:uid="{7A86C736-4EDF-433A-B99D-88D306A23326}"/>
    <cellStyle name="Normal 2 2 10 2" xfId="18106" xr:uid="{4F7700A6-5B15-43C5-B666-03AEC329FE23}"/>
    <cellStyle name="Normal 2 2 10 3" xfId="11783" xr:uid="{8CB87C2F-4E12-4C1B-9F30-0446ABE4896E}"/>
    <cellStyle name="Normal 2 2 10 4" xfId="6630" xr:uid="{667F4B7A-8545-4C27-A270-1DC372F0D909}"/>
    <cellStyle name="Normal 2 2 10 5" xfId="29093" xr:uid="{6DB01B5D-056A-4862-98AA-9627F4C67CDD}"/>
    <cellStyle name="Normal 2 2 11" xfId="1494" xr:uid="{81DD904E-4B91-4CEE-9DAF-DD939670162C}"/>
    <cellStyle name="Normal 2 2 11 2" xfId="18107" xr:uid="{A78D181D-8B11-441B-AFC8-09238C1E8489}"/>
    <cellStyle name="Normal 2 2 11 3" xfId="11784" xr:uid="{7F1E984F-A267-4F8A-AB03-5E6783AC9524}"/>
    <cellStyle name="Normal 2 2 11 4" xfId="6631" xr:uid="{CCD6660E-550E-4FB5-9E0D-2AA673D26542}"/>
    <cellStyle name="Normal 2 2 11 5" xfId="29094" xr:uid="{6656A14D-D02D-4168-B86C-528EA9B0235C}"/>
    <cellStyle name="Normal 2 2 12" xfId="1495" xr:uid="{F6BED68A-A967-4EB7-9C5E-771D616B9707}"/>
    <cellStyle name="Normal 2 2 12 2" xfId="18108" xr:uid="{35DC90B1-143B-4CF9-821F-0FD13EA8C76B}"/>
    <cellStyle name="Normal 2 2 12 3" xfId="11785" xr:uid="{0C391A73-AEFC-415C-8B3D-EB86A479DAC1}"/>
    <cellStyle name="Normal 2 2 12 4" xfId="6632" xr:uid="{11DCD6F9-36E2-4104-9DA6-80CD1046AF38}"/>
    <cellStyle name="Normal 2 2 12 5" xfId="29095" xr:uid="{D30FF552-A00A-40AC-AE68-26CA011A869A}"/>
    <cellStyle name="Normal 2 2 13" xfId="1496" xr:uid="{769BA21B-D3D9-4F1F-9669-52E24FB69248}"/>
    <cellStyle name="Normal 2 2 13 2" xfId="18109" xr:uid="{5AEB86B7-54FC-4633-8645-926B707339CD}"/>
    <cellStyle name="Normal 2 2 13 3" xfId="11786" xr:uid="{E6216F8A-E903-447C-8909-AF89DF0EB1C2}"/>
    <cellStyle name="Normal 2 2 13 4" xfId="6633" xr:uid="{610AA13E-2E11-4EE7-8200-B012ED143883}"/>
    <cellStyle name="Normal 2 2 13 5" xfId="29096" xr:uid="{65F7AFF3-E766-4A18-8545-8A445125E3B8}"/>
    <cellStyle name="Normal 2 2 14" xfId="1497" xr:uid="{DC0F1B82-CF92-47E1-ACA9-2467F74B2C95}"/>
    <cellStyle name="Normal 2 2 14 2" xfId="18110" xr:uid="{4125DECC-8696-415E-9887-0AA85329B934}"/>
    <cellStyle name="Normal 2 2 14 3" xfId="11787" xr:uid="{69F61966-1310-4F9D-AD82-3D4309E12106}"/>
    <cellStyle name="Normal 2 2 14 4" xfId="6634" xr:uid="{0E3206B5-9ACA-44E4-8650-E55289948625}"/>
    <cellStyle name="Normal 2 2 14 5" xfId="29097" xr:uid="{E3A67F67-CDA2-4B4C-922F-CF86EEF92814}"/>
    <cellStyle name="Normal 2 2 15" xfId="1498" xr:uid="{E59BDBB4-F14D-4DC2-AC66-3B5D605BF6EC}"/>
    <cellStyle name="Normal 2 2 15 2" xfId="18111" xr:uid="{2353E6DE-ECFE-443A-8A24-ACFCCA810FD8}"/>
    <cellStyle name="Normal 2 2 15 3" xfId="11788" xr:uid="{001FF38B-19ED-4BC2-AA19-E925BED77D23}"/>
    <cellStyle name="Normal 2 2 15 4" xfId="6635" xr:uid="{B921AD78-EF14-4757-9FE0-B52D2D4A6558}"/>
    <cellStyle name="Normal 2 2 15 5" xfId="29098" xr:uid="{E170AB24-849F-4FDD-A855-F2AC48FE42A0}"/>
    <cellStyle name="Normal 2 2 16" xfId="1499" xr:uid="{E9500F55-194E-4688-9276-6EE79158B3AA}"/>
    <cellStyle name="Normal 2 2 16 2" xfId="18112" xr:uid="{88FD8922-6B33-47E7-AE85-BAFEF6C0C97B}"/>
    <cellStyle name="Normal 2 2 16 3" xfId="11789" xr:uid="{8DE13A72-A3A2-493D-AB85-5C890E1ACE47}"/>
    <cellStyle name="Normal 2 2 16 4" xfId="6636" xr:uid="{06C05ACD-1846-4FD1-A0F7-A8BAAD48B50E}"/>
    <cellStyle name="Normal 2 2 16 5" xfId="29099" xr:uid="{65BC0B0D-E0DA-4E2C-A778-D007E96DF0A1}"/>
    <cellStyle name="Normal 2 2 17" xfId="1500" xr:uid="{306832D8-6E5E-4ACC-AC5D-A8930AEFB351}"/>
    <cellStyle name="Normal 2 2 17 2" xfId="18113" xr:uid="{34562A70-1F26-4569-8CB7-F038660A5E00}"/>
    <cellStyle name="Normal 2 2 17 3" xfId="11790" xr:uid="{25A44D1A-BC93-47F1-8A28-F05FFF118AA0}"/>
    <cellStyle name="Normal 2 2 17 4" xfId="6637" xr:uid="{BFFEF62C-252C-448F-A467-5DE6F3699FF2}"/>
    <cellStyle name="Normal 2 2 17 5" xfId="29100" xr:uid="{270AA208-AA23-4B05-AD73-24D899375E46}"/>
    <cellStyle name="Normal 2 2 18" xfId="1501" xr:uid="{7AA34137-838E-40EF-B557-1CBDB6D87A1D}"/>
    <cellStyle name="Normal 2 2 18 2" xfId="18114" xr:uid="{36B21D7F-FF26-4966-9E9D-861206DA42D8}"/>
    <cellStyle name="Normal 2 2 18 3" xfId="11791" xr:uid="{88FE955E-8E74-47FD-AAC3-EA6B23DB2384}"/>
    <cellStyle name="Normal 2 2 18 4" xfId="6638" xr:uid="{55DBA39D-983E-423F-98DE-B802D2E62F6A}"/>
    <cellStyle name="Normal 2 2 18 5" xfId="29101" xr:uid="{37C10134-A4A9-4E72-B388-F484BBE758CF}"/>
    <cellStyle name="Normal 2 2 19" xfId="1502" xr:uid="{D6051442-55D2-42C9-8EF2-46EB25359822}"/>
    <cellStyle name="Normal 2 2 19 2" xfId="18115" xr:uid="{052CB7E8-4A32-4298-B7EA-5CC0D2DC1352}"/>
    <cellStyle name="Normal 2 2 19 3" xfId="11792" xr:uid="{83F9C383-BD80-4F60-9D57-5D2DF8076CC8}"/>
    <cellStyle name="Normal 2 2 19 4" xfId="6639" xr:uid="{01B9303F-9F4D-4DD5-9EC5-DDC740C2EE68}"/>
    <cellStyle name="Normal 2 2 19 5" xfId="29102" xr:uid="{1D6295F8-75E0-4ADA-9432-153E7F7B1192}"/>
    <cellStyle name="Normal 2 2 2" xfId="237" xr:uid="{6C440CB0-1DA2-4A57-B6D6-1A337FE13E45}"/>
    <cellStyle name="Normal 2 2 2 10" xfId="1503" xr:uid="{E6F90BAC-6636-488A-967B-821968C76DE9}"/>
    <cellStyle name="Normal 2 2 2 10 2" xfId="18117" xr:uid="{B2136597-5CED-4F58-AD94-6D531ED1956F}"/>
    <cellStyle name="Normal 2 2 2 10 3" xfId="11794" xr:uid="{4CE8E493-AA13-46EC-B5D9-102A367BAD42}"/>
    <cellStyle name="Normal 2 2 2 10 4" xfId="6641" xr:uid="{821A3792-D22E-4BE1-BC0A-4D5A32030B72}"/>
    <cellStyle name="Normal 2 2 2 10 5" xfId="29104" xr:uid="{D5947D2E-1395-4BD2-B915-BBE0EFE374BF}"/>
    <cellStyle name="Normal 2 2 2 11" xfId="1504" xr:uid="{7797887B-F1FD-43C8-AEE3-F485F1CFD283}"/>
    <cellStyle name="Normal 2 2 2 11 2" xfId="18118" xr:uid="{4FA58A1B-5448-49DC-84D8-A71AC60F2532}"/>
    <cellStyle name="Normal 2 2 2 11 3" xfId="11795" xr:uid="{916EAEAE-7069-4273-AE78-BA2894769844}"/>
    <cellStyle name="Normal 2 2 2 11 4" xfId="6642" xr:uid="{33DDC037-74C5-4D14-AA61-BE9F84ACF55A}"/>
    <cellStyle name="Normal 2 2 2 11 5" xfId="29105" xr:uid="{43FE14B5-8A1F-48C4-A458-FB37D5208C7D}"/>
    <cellStyle name="Normal 2 2 2 12" xfId="1505" xr:uid="{2D5753E7-17FC-4A92-9586-81BB71C11DD5}"/>
    <cellStyle name="Normal 2 2 2 12 2" xfId="18119" xr:uid="{417A9CB3-3E3C-48E9-B50E-B3810E2B13F2}"/>
    <cellStyle name="Normal 2 2 2 12 3" xfId="11796" xr:uid="{8AC461FD-86D5-464D-9410-A3C983644688}"/>
    <cellStyle name="Normal 2 2 2 12 4" xfId="6643" xr:uid="{A557226A-252C-4B29-8B02-0BDFB133A780}"/>
    <cellStyle name="Normal 2 2 2 12 5" xfId="29106" xr:uid="{CBAEA035-1345-46AD-8469-83E4A371DCF9}"/>
    <cellStyle name="Normal 2 2 2 13" xfId="1506" xr:uid="{FA6764CA-CC45-4133-BACD-5D735E4A4A69}"/>
    <cellStyle name="Normal 2 2 2 13 2" xfId="18120" xr:uid="{FA580026-B73A-4D76-9878-D91C7A65D370}"/>
    <cellStyle name="Normal 2 2 2 13 3" xfId="11797" xr:uid="{2235E354-C3F2-4A2C-8F21-0EF8C2FC435C}"/>
    <cellStyle name="Normal 2 2 2 13 4" xfId="6644" xr:uid="{0E036B38-1514-4407-919F-B04EF450DE80}"/>
    <cellStyle name="Normal 2 2 2 13 5" xfId="29107" xr:uid="{77CF25C1-2E07-4367-8B28-52B4A272A92B}"/>
    <cellStyle name="Normal 2 2 2 14" xfId="1507" xr:uid="{24E9CD8F-3FA0-4E20-A308-FA9A06BF8B2B}"/>
    <cellStyle name="Normal 2 2 2 14 2" xfId="18121" xr:uid="{8BDF69D0-76F7-4349-981C-B06DD695C523}"/>
    <cellStyle name="Normal 2 2 2 14 3" xfId="11798" xr:uid="{C2FC3980-E78D-4668-8516-096FC8167A0F}"/>
    <cellStyle name="Normal 2 2 2 14 4" xfId="6645" xr:uid="{5CE27A6E-D94C-4543-A0A7-FEA6B1F87609}"/>
    <cellStyle name="Normal 2 2 2 14 5" xfId="29108" xr:uid="{6EC404BB-0D95-42AF-AC3D-8814E05D0039}"/>
    <cellStyle name="Normal 2 2 2 15" xfId="1508" xr:uid="{037D7461-EB21-43F7-B45D-E2E9F11329CE}"/>
    <cellStyle name="Normal 2 2 2 15 2" xfId="18122" xr:uid="{08226408-2306-46A6-86B3-82F7E710490F}"/>
    <cellStyle name="Normal 2 2 2 15 3" xfId="11799" xr:uid="{53DD1B2C-B1C4-456E-978B-55F100A186F9}"/>
    <cellStyle name="Normal 2 2 2 15 4" xfId="6646" xr:uid="{17E475BC-3E79-4330-BADA-D13DBD35B63B}"/>
    <cellStyle name="Normal 2 2 2 15 5" xfId="29109" xr:uid="{4817BEED-8DFB-413E-87A7-07E703C7BDC7}"/>
    <cellStyle name="Normal 2 2 2 16" xfId="1509" xr:uid="{798EE136-715E-4C00-9E63-69BFB0E5426E}"/>
    <cellStyle name="Normal 2 2 2 16 2" xfId="18123" xr:uid="{C9A0B4CF-FE26-4A71-A182-B7801CF39F37}"/>
    <cellStyle name="Normal 2 2 2 16 3" xfId="11800" xr:uid="{78E2D448-5C3D-418D-A2E8-D9163123AF89}"/>
    <cellStyle name="Normal 2 2 2 16 4" xfId="6647" xr:uid="{4EAC83D7-F419-4C47-A40A-34B5D27F2A28}"/>
    <cellStyle name="Normal 2 2 2 16 5" xfId="29110" xr:uid="{644F7074-0799-4E32-B6B6-A9AF5EA5CB6E}"/>
    <cellStyle name="Normal 2 2 2 17" xfId="1510" xr:uid="{022F20A4-0BC9-470D-BAA2-EE32146ADE0A}"/>
    <cellStyle name="Normal 2 2 2 17 2" xfId="18124" xr:uid="{3E3D525C-35BF-4C34-8449-0744930F1FD8}"/>
    <cellStyle name="Normal 2 2 2 17 3" xfId="11801" xr:uid="{AD0AC4F6-018F-4BD5-B377-764B50AC2E55}"/>
    <cellStyle name="Normal 2 2 2 17 4" xfId="6648" xr:uid="{FA53C1CA-CC1D-4D2F-815A-83FBFFA3F12A}"/>
    <cellStyle name="Normal 2 2 2 17 5" xfId="29111" xr:uid="{0C9A6B23-26C1-4FFF-A3C8-CA0006F20155}"/>
    <cellStyle name="Normal 2 2 2 18" xfId="1511" xr:uid="{A589AF0D-8584-40AE-AA15-C08E5F713486}"/>
    <cellStyle name="Normal 2 2 2 18 2" xfId="18125" xr:uid="{0118DF55-489A-4DE5-906F-5D468C46EE0F}"/>
    <cellStyle name="Normal 2 2 2 18 3" xfId="11802" xr:uid="{CC3F6095-A402-4C90-B278-B765A753742B}"/>
    <cellStyle name="Normal 2 2 2 18 4" xfId="6649" xr:uid="{B16F94F4-2D04-4ED6-8DE1-7611B6D388FD}"/>
    <cellStyle name="Normal 2 2 2 18 5" xfId="29112" xr:uid="{8FC5D08B-D3C7-441F-A71A-A14C0BA449E4}"/>
    <cellStyle name="Normal 2 2 2 19" xfId="1512" xr:uid="{61997E84-5870-4294-85C8-DDD99B035E46}"/>
    <cellStyle name="Normal 2 2 2 19 2" xfId="18126" xr:uid="{A036D214-2FBC-42A5-832F-A2DDDEC704A6}"/>
    <cellStyle name="Normal 2 2 2 19 3" xfId="11803" xr:uid="{55EA33AB-4606-46C9-9927-AEB44DCBB317}"/>
    <cellStyle name="Normal 2 2 2 19 4" xfId="6650" xr:uid="{DAE41630-177C-4777-8E24-F9D343E1F9A4}"/>
    <cellStyle name="Normal 2 2 2 19 5" xfId="29113" xr:uid="{E748AC57-E35A-47E8-8294-280803820451}"/>
    <cellStyle name="Normal 2 2 2 2" xfId="1513" xr:uid="{0BFD18BF-62FC-48DE-99EF-23137629F5A5}"/>
    <cellStyle name="Normal 2 2 2 2 10" xfId="8693" xr:uid="{DA9BED0B-13ED-479D-8A06-9392E24EAA76}"/>
    <cellStyle name="Normal 2 2 2 2 10 2" xfId="17851" xr:uid="{F3EDDF2E-6FFB-408A-8A28-0654F7D013E4}"/>
    <cellStyle name="Normal 2 2 2 2 10 3" xfId="31123" xr:uid="{BCC86496-CE2F-4FB1-A4A0-25FAF80E3911}"/>
    <cellStyle name="Normal 2 2 2 2 11" xfId="8673" xr:uid="{DCEBA52A-4AAD-496D-A807-99825237B4F6}"/>
    <cellStyle name="Normal 2 2 2 2 11 2" xfId="18127" xr:uid="{BC333D62-1B2A-4881-A4BB-7F3F5E9E6D60}"/>
    <cellStyle name="Normal 2 2 2 2 12" xfId="11804" xr:uid="{CF46222C-A9A2-4714-90A0-8BDE5460ED96}"/>
    <cellStyle name="Normal 2 2 2 2 13" xfId="6651" xr:uid="{ED79050E-D04F-410D-B278-25E8AAEA587F}"/>
    <cellStyle name="Normal 2 2 2 2 14" xfId="29114" xr:uid="{048BF9A3-E261-44AB-A7B2-A1A6513F3015}"/>
    <cellStyle name="Normal 2 2 2 2 2" xfId="1514" xr:uid="{4AB8678A-5131-4DFA-AA36-C8EF6385F178}"/>
    <cellStyle name="Normal 2 2 2 2 2 10" xfId="11805" xr:uid="{3B5AB8FF-23DD-44C9-9CAD-0040166ED2CD}"/>
    <cellStyle name="Normal 2 2 2 2 2 11" xfId="6652" xr:uid="{A129B2CA-69EE-4932-A1F4-411830045165}"/>
    <cellStyle name="Normal 2 2 2 2 2 12" xfId="29115" xr:uid="{6442F9F3-99E0-4DCF-9D5F-60FB65478726}"/>
    <cellStyle name="Normal 2 2 2 2 2 2" xfId="1515" xr:uid="{5615CE92-AE56-49F6-BFF5-33E835019B93}"/>
    <cellStyle name="Normal 2 2 2 2 2 2 2" xfId="18129" xr:uid="{E52BABD1-E2C2-4CA5-8642-00F1BE433F7D}"/>
    <cellStyle name="Normal 2 2 2 2 2 2 3" xfId="11806" xr:uid="{E7B27F1C-251B-4220-A0DE-674101550177}"/>
    <cellStyle name="Normal 2 2 2 2 2 2 4" xfId="6653" xr:uid="{38AC587D-980D-4496-AF29-4AB04BE9466F}"/>
    <cellStyle name="Normal 2 2 2 2 2 2 5" xfId="29116" xr:uid="{C6F4EC7F-6078-4445-B2A1-647D90359B41}"/>
    <cellStyle name="Normal 2 2 2 2 2 3" xfId="1516" xr:uid="{6767574A-1BE7-4C41-99FB-540ABD75AB74}"/>
    <cellStyle name="Normal 2 2 2 2 2 3 2" xfId="18130" xr:uid="{8E0FB13A-C57D-4341-A7E2-AECEC580491D}"/>
    <cellStyle name="Normal 2 2 2 2 2 3 3" xfId="11807" xr:uid="{6666F4B3-1AFE-431B-B63F-54EE05DE88CF}"/>
    <cellStyle name="Normal 2 2 2 2 2 3 4" xfId="6654" xr:uid="{107F5203-F154-4350-B476-38D4D4551DE5}"/>
    <cellStyle name="Normal 2 2 2 2 2 3 5" xfId="29117" xr:uid="{0C97DFEA-D092-490D-8A28-0FE61EE9C098}"/>
    <cellStyle name="Normal 2 2 2 2 2 4" xfId="1517" xr:uid="{2F811CF0-6725-4BD5-8DED-B6DA1B9F24D4}"/>
    <cellStyle name="Normal 2 2 2 2 2 4 2" xfId="18131" xr:uid="{1A627421-F370-4457-8E4E-439DF91E1940}"/>
    <cellStyle name="Normal 2 2 2 2 2 4 3" xfId="11808" xr:uid="{FA777788-0495-4D59-A89A-19508F4B4CFC}"/>
    <cellStyle name="Normal 2 2 2 2 2 4 4" xfId="6655" xr:uid="{D13464F5-D78A-4CDF-9CF5-A1810605BFEF}"/>
    <cellStyle name="Normal 2 2 2 2 2 4 5" xfId="29118" xr:uid="{665963B8-4339-44BD-8F0F-B7E98B262613}"/>
    <cellStyle name="Normal 2 2 2 2 2 5" xfId="1518" xr:uid="{2B78081A-6B01-4707-8FEB-9B7B4A4DEA3A}"/>
    <cellStyle name="Normal 2 2 2 2 2 5 2" xfId="18132" xr:uid="{34781B29-2577-41A2-B13F-49499324EB5D}"/>
    <cellStyle name="Normal 2 2 2 2 2 5 3" xfId="11809" xr:uid="{52D1ABE2-D374-41D6-A30C-F1D4C6EB427F}"/>
    <cellStyle name="Normal 2 2 2 2 2 5 4" xfId="6656" xr:uid="{F1B5B4CF-672F-4350-BD4C-01BDCD1B23D0}"/>
    <cellStyle name="Normal 2 2 2 2 2 5 5" xfId="29119" xr:uid="{F8A5F3F2-25C7-41D7-A14D-41E04FE46331}"/>
    <cellStyle name="Normal 2 2 2 2 2 6" xfId="1519" xr:uid="{6AB0F005-24A2-4B6A-92F2-2295C86173E5}"/>
    <cellStyle name="Normal 2 2 2 2 2 6 2" xfId="18133" xr:uid="{8AAEE390-C366-4138-9502-BD2BDA4615E8}"/>
    <cellStyle name="Normal 2 2 2 2 2 6 3" xfId="11810" xr:uid="{39EBCB31-539A-4524-9CD6-D5E3625B9D3F}"/>
    <cellStyle name="Normal 2 2 2 2 2 6 4" xfId="6657" xr:uid="{EA860F20-F14A-4AE0-A570-FFBB10CEB93C}"/>
    <cellStyle name="Normal 2 2 2 2 2 6 5" xfId="29120" xr:uid="{87E20DE9-593F-42E4-914E-51E444FA9A51}"/>
    <cellStyle name="Normal 2 2 2 2 2 7" xfId="1520" xr:uid="{89034DDC-AE13-4639-B029-CFF02361FC92}"/>
    <cellStyle name="Normal 2 2 2 2 2 7 2" xfId="18134" xr:uid="{C7C67EDF-DB42-4951-AF0D-3CBA9B0F50EE}"/>
    <cellStyle name="Normal 2 2 2 2 2 7 3" xfId="11811" xr:uid="{52C8759B-3649-463B-8DFD-44D5D51109AA}"/>
    <cellStyle name="Normal 2 2 2 2 2 7 4" xfId="6658" xr:uid="{0226D411-6534-41D2-A4DF-89862837969B}"/>
    <cellStyle name="Normal 2 2 2 2 2 7 5" xfId="29121" xr:uid="{261AEE5A-03EC-4102-98A8-3697C52BDD93}"/>
    <cellStyle name="Normal 2 2 2 2 2 8" xfId="1521" xr:uid="{1ADC1B68-6C37-44F3-8BC2-7E449ED8EB21}"/>
    <cellStyle name="Normal 2 2 2 2 2 8 2" xfId="18135" xr:uid="{39EC8D05-A91B-482F-892F-AFF058B7DD85}"/>
    <cellStyle name="Normal 2 2 2 2 2 8 3" xfId="11812" xr:uid="{8ED1E1F1-AE2D-480C-B598-EAAA543064B6}"/>
    <cellStyle name="Normal 2 2 2 2 2 8 4" xfId="6659" xr:uid="{F43ECB95-7253-41CF-BFBB-22E9B1200350}"/>
    <cellStyle name="Normal 2 2 2 2 2 8 5" xfId="29122" xr:uid="{642A50F8-182F-4CA2-ABF1-FA2189159E2B}"/>
    <cellStyle name="Normal 2 2 2 2 2 9" xfId="18128" xr:uid="{E55A6447-EAAA-462E-B6C9-3D918BB5369A}"/>
    <cellStyle name="Normal 2 2 2 2 2_Ark1" xfId="17046" xr:uid="{050BFED7-9AD6-40FC-9848-EF9C6A8A58F1}"/>
    <cellStyle name="Normal 2 2 2 2 3" xfId="1522" xr:uid="{1ACE2E2A-B8A9-4854-97AB-761A98C238D9}"/>
    <cellStyle name="Normal 2 2 2 2 3 2" xfId="18136" xr:uid="{271769A3-F966-47DC-8E2C-213AD4965E13}"/>
    <cellStyle name="Normal 2 2 2 2 3 3" xfId="11813" xr:uid="{63DE8E31-3357-43C6-8D80-09C0E5630E50}"/>
    <cellStyle name="Normal 2 2 2 2 3 4" xfId="6660" xr:uid="{544449A9-2D90-44D3-BFA4-A9DE74F93B8D}"/>
    <cellStyle name="Normal 2 2 2 2 3 5" xfId="29123" xr:uid="{47EBB756-5353-4475-99DF-81DEE6554675}"/>
    <cellStyle name="Normal 2 2 2 2 4" xfId="1523" xr:uid="{22684718-B90B-4238-9622-F459B221421A}"/>
    <cellStyle name="Normal 2 2 2 2 4 2" xfId="18137" xr:uid="{83E4E3A0-50CF-4FCC-93C5-C7C49B9A622B}"/>
    <cellStyle name="Normal 2 2 2 2 4 3" xfId="11814" xr:uid="{BEC89B54-1F89-467D-913A-3E81FBA12564}"/>
    <cellStyle name="Normal 2 2 2 2 4 4" xfId="6661" xr:uid="{7063F24F-A32E-428F-84C9-D59E296C9900}"/>
    <cellStyle name="Normal 2 2 2 2 4 5" xfId="29124" xr:uid="{1580F383-1463-4408-8C30-74AB15A91F17}"/>
    <cellStyle name="Normal 2 2 2 2 5" xfId="1524" xr:uid="{31BDB5DB-6FE2-4F6B-83A8-AB7E1C1650A6}"/>
    <cellStyle name="Normal 2 2 2 2 5 2" xfId="18138" xr:uid="{EE4F701A-A124-4B40-BD4F-5A0F08524506}"/>
    <cellStyle name="Normal 2 2 2 2 5 3" xfId="11815" xr:uid="{BC933593-D337-4442-A705-EEAB2B15418C}"/>
    <cellStyle name="Normal 2 2 2 2 5 4" xfId="6662" xr:uid="{10D41DFC-01DD-44BC-942D-5CCC1986B873}"/>
    <cellStyle name="Normal 2 2 2 2 5 5" xfId="29125" xr:uid="{223F84C8-B249-421C-BB10-1419787F5AA8}"/>
    <cellStyle name="Normal 2 2 2 2 6" xfId="1525" xr:uid="{FCACB9E1-023B-46E2-9E4C-D97DE957D040}"/>
    <cellStyle name="Normal 2 2 2 2 6 2" xfId="18139" xr:uid="{E2EBDC01-92FA-4BE5-9B1C-A874B9CEF175}"/>
    <cellStyle name="Normal 2 2 2 2 6 3" xfId="11816" xr:uid="{7E1F1132-3DD7-468F-B81C-42F5E7C02CC9}"/>
    <cellStyle name="Normal 2 2 2 2 6 4" xfId="6663" xr:uid="{0992D876-86E0-4922-94C1-EBEEA4EE67BE}"/>
    <cellStyle name="Normal 2 2 2 2 6 5" xfId="29126" xr:uid="{9636B847-C0CC-43AA-BB19-96C1EFA7499E}"/>
    <cellStyle name="Normal 2 2 2 2 7" xfId="1526" xr:uid="{300AAD57-B559-449E-8DDD-8F8FA0A465B1}"/>
    <cellStyle name="Normal 2 2 2 2 7 2" xfId="18140" xr:uid="{4F4AE6F6-2A2E-4542-A977-128E89907EDD}"/>
    <cellStyle name="Normal 2 2 2 2 7 3" xfId="11817" xr:uid="{8CBEA6F1-9DCD-410A-8326-B8AAC52584D6}"/>
    <cellStyle name="Normal 2 2 2 2 7 4" xfId="6664" xr:uid="{17585542-9668-46FE-AD54-D3CB97A3AA79}"/>
    <cellStyle name="Normal 2 2 2 2 7 5" xfId="29127" xr:uid="{2C2AB5A8-3964-492A-8F9D-C18A7BBA04CB}"/>
    <cellStyle name="Normal 2 2 2 2 8" xfId="1527" xr:uid="{B7B9F039-A2AC-4B6B-B94A-B920DDA0D0CB}"/>
    <cellStyle name="Normal 2 2 2 2 8 2" xfId="18141" xr:uid="{3D629EDB-0DC2-4318-9E75-E116587FBC59}"/>
    <cellStyle name="Normal 2 2 2 2 8 3" xfId="11818" xr:uid="{785D2088-6C96-4BE2-AB00-5FB3241E8F94}"/>
    <cellStyle name="Normal 2 2 2 2 8 4" xfId="6665" xr:uid="{8D383D42-1BC1-444C-AF78-3E176CF1A675}"/>
    <cellStyle name="Normal 2 2 2 2 8 5" xfId="29128" xr:uid="{02738B58-8978-4464-A002-995C9A6041C7}"/>
    <cellStyle name="Normal 2 2 2 2 9" xfId="1528" xr:uid="{535FA446-D938-453F-A7F5-BB5561864180}"/>
    <cellStyle name="Normal 2 2 2 2 9 2" xfId="18142" xr:uid="{F0F6C101-D0A9-4F60-8557-97AA989240AA}"/>
    <cellStyle name="Normal 2 2 2 2 9 3" xfId="11819" xr:uid="{D59A2B61-0B98-43CC-B6F2-FC093A1CA309}"/>
    <cellStyle name="Normal 2 2 2 2 9 4" xfId="6666" xr:uid="{30436401-0888-4EE0-A776-9090D3C3F7A3}"/>
    <cellStyle name="Normal 2 2 2 2 9 5" xfId="29129" xr:uid="{8F121859-7AA1-4C21-9D26-8E55ADAD054C}"/>
    <cellStyle name="Normal 2 2 2 2_Ark1" xfId="17047" xr:uid="{1161914A-7997-4BC3-94A6-A5745D52D582}"/>
    <cellStyle name="Normal 2 2 2 20" xfId="1529" xr:uid="{89AA68F9-C66C-4D7D-B56A-E0636CB81DA3}"/>
    <cellStyle name="Normal 2 2 2 20 2" xfId="18143" xr:uid="{C269494D-0AA2-4EAC-90B6-13E58B2AEEE9}"/>
    <cellStyle name="Normal 2 2 2 20 3" xfId="11820" xr:uid="{954384A7-7F5F-4BD1-8F01-CC81E50D8142}"/>
    <cellStyle name="Normal 2 2 2 20 4" xfId="6667" xr:uid="{9780E104-8361-4E99-BB26-D05B4792C79E}"/>
    <cellStyle name="Normal 2 2 2 20 5" xfId="29130" xr:uid="{2D8799E3-4EA2-4040-A2FD-C37C56432813}"/>
    <cellStyle name="Normal 2 2 2 21" xfId="1530" xr:uid="{65C288B2-57DB-4276-8FF7-82565E855EC0}"/>
    <cellStyle name="Normal 2 2 2 21 2" xfId="18144" xr:uid="{55C4E494-F9DC-4FFA-9551-A8902DFC344C}"/>
    <cellStyle name="Normal 2 2 2 21 3" xfId="11821" xr:uid="{9B11523A-45BC-4898-8BDC-CCC4280901D7}"/>
    <cellStyle name="Normal 2 2 2 21 4" xfId="6668" xr:uid="{4DDCF120-39FB-4D42-A30E-CBA97411087C}"/>
    <cellStyle name="Normal 2 2 2 21 5" xfId="29131" xr:uid="{0FF501AE-011A-4030-AECD-DF6F3B2CDA00}"/>
    <cellStyle name="Normal 2 2 2 22" xfId="1531" xr:uid="{16CFD7BB-1E85-4192-B133-7072741E2ED5}"/>
    <cellStyle name="Normal 2 2 2 22 2" xfId="18145" xr:uid="{2DE61E8B-B01B-498B-8D5D-77F6DEE1F122}"/>
    <cellStyle name="Normal 2 2 2 22 3" xfId="11822" xr:uid="{3104ED65-9E23-417B-BB1F-D3E87AE33EBD}"/>
    <cellStyle name="Normal 2 2 2 22 4" xfId="6669" xr:uid="{1184505D-2C7B-42B3-81E6-0803D8D1507A}"/>
    <cellStyle name="Normal 2 2 2 22 5" xfId="29132" xr:uid="{68795F8F-D9AB-439C-BD64-D1B3EDDCBAB9}"/>
    <cellStyle name="Normal 2 2 2 23" xfId="1532" xr:uid="{B0669688-4BA8-4C00-94F5-4DFBEA48B5D0}"/>
    <cellStyle name="Normal 2 2 2 23 2" xfId="18146" xr:uid="{01895302-93D7-451B-85F1-5D6442CEC2B1}"/>
    <cellStyle name="Normal 2 2 2 23 3" xfId="11823" xr:uid="{E2CAC6E4-F163-4269-9006-4A437ECAAE4F}"/>
    <cellStyle name="Normal 2 2 2 23 4" xfId="6670" xr:uid="{7BD91EF4-A565-40CA-801D-8078FA7107AB}"/>
    <cellStyle name="Normal 2 2 2 23 5" xfId="29133" xr:uid="{918CFC8A-45DF-492B-87B0-7B750997B0B4}"/>
    <cellStyle name="Normal 2 2 2 24" xfId="1533" xr:uid="{7D7405BF-E8FE-48C1-8200-B3246B6097F7}"/>
    <cellStyle name="Normal 2 2 2 24 2" xfId="18147" xr:uid="{9031E741-BE91-4DAB-B5CF-C64950BA5C00}"/>
    <cellStyle name="Normal 2 2 2 24 3" xfId="11824" xr:uid="{ADCD1EBD-041D-4ACD-BC6D-45FADDC252C5}"/>
    <cellStyle name="Normal 2 2 2 25" xfId="3749" xr:uid="{BCF5CD1A-EEDF-40EC-B630-42A4E9A75882}"/>
    <cellStyle name="Normal 2 2 2 25 2" xfId="18148" xr:uid="{3CAA58B3-4B6D-4384-9174-90051BBAE250}"/>
    <cellStyle name="Normal 2 2 2 25 3" xfId="11825" xr:uid="{81E35477-16F7-4473-8FBE-6497120DEA76}"/>
    <cellStyle name="Normal 2 2 2 25 4" xfId="8692" xr:uid="{7818E075-CF78-47D9-B7F0-BD5BE51CF619}"/>
    <cellStyle name="Normal 2 2 2 25 5" xfId="31122" xr:uid="{A8A3600A-3307-4D66-A87B-CA09A815A6E3}"/>
    <cellStyle name="Normal 2 2 2 26" xfId="8680" xr:uid="{C2166521-5FBE-4E67-9B0B-17ECF5DA1A74}"/>
    <cellStyle name="Normal 2 2 2 27" xfId="18116" xr:uid="{44C8F69B-841F-4C84-9EA1-3206B7222504}"/>
    <cellStyle name="Normal 2 2 2 28" xfId="11793" xr:uid="{83C365CC-AF53-41C9-8C73-2589FCC3F516}"/>
    <cellStyle name="Normal 2 2 2 29" xfId="6640" xr:uid="{563CB1F5-1C7F-4D61-B640-CD3E1236D728}"/>
    <cellStyle name="Normal 2 2 2 3" xfId="1534" xr:uid="{376947D3-25CB-4955-9D55-B6115A97B16A}"/>
    <cellStyle name="Normal 2 2 2 3 2" xfId="17865" xr:uid="{35E42376-2E18-4D41-B640-B28FAA2D0A7B}"/>
    <cellStyle name="Normal 2 2 2 3 3" xfId="18149" xr:uid="{3CFD66F0-DAFB-45AB-A5E6-EC9AF3070FE6}"/>
    <cellStyle name="Normal 2 2 2 3 4" xfId="11826" xr:uid="{77CF58B7-A6B1-42EA-AB7E-AF10C2146054}"/>
    <cellStyle name="Normal 2 2 2 3 5" xfId="6671" xr:uid="{DBAD2DB5-A1D6-450B-99D6-390A4412D1C5}"/>
    <cellStyle name="Normal 2 2 2 3 6" xfId="29134" xr:uid="{17177D6C-43DF-42AE-880C-83AA336FF294}"/>
    <cellStyle name="Normal 2 2 2 30" xfId="29103" xr:uid="{46E05BC6-57EB-490B-8775-F70B43653703}"/>
    <cellStyle name="Normal 2 2 2 4" xfId="1535" xr:uid="{6E142B1E-DFB5-442B-8C4C-4A4756569B33}"/>
    <cellStyle name="Normal 2 2 2 4 2" xfId="18150" xr:uid="{0EA83497-C317-4EC2-B65B-58503BEE8307}"/>
    <cellStyle name="Normal 2 2 2 4 3" xfId="11827" xr:uid="{496624C7-6045-4844-A216-B5E5055ADCA3}"/>
    <cellStyle name="Normal 2 2 2 4 4" xfId="6672" xr:uid="{E53DB056-D8C1-43B0-B29B-4E1C8939F9E5}"/>
    <cellStyle name="Normal 2 2 2 4 5" xfId="29135" xr:uid="{E80651FD-7D91-42EF-AD56-885138814889}"/>
    <cellStyle name="Normal 2 2 2 5" xfId="1536" xr:uid="{699C3666-6479-478C-B7D0-148FC35037B8}"/>
    <cellStyle name="Normal 2 2 2 5 2" xfId="18151" xr:uid="{1AA957FD-E691-470A-9348-711DD37C933A}"/>
    <cellStyle name="Normal 2 2 2 5 3" xfId="11828" xr:uid="{C08E1F15-A3D3-4FA8-9ED9-7DB4704CA01C}"/>
    <cellStyle name="Normal 2 2 2 5 4" xfId="6673" xr:uid="{E2F6B0DD-B6AB-4341-90FB-66CB653C5BD9}"/>
    <cellStyle name="Normal 2 2 2 5 5" xfId="29136" xr:uid="{8C537E9B-539D-4ACE-A271-65F7169C6CAF}"/>
    <cellStyle name="Normal 2 2 2 6" xfId="1537" xr:uid="{618BAF9A-7ABE-445F-864C-801335772276}"/>
    <cellStyle name="Normal 2 2 2 6 2" xfId="18152" xr:uid="{0593DE7A-BA95-42E4-808C-5C268E071312}"/>
    <cellStyle name="Normal 2 2 2 6 3" xfId="11829" xr:uid="{0A240A9A-9362-4661-A694-376B45A5BEDC}"/>
    <cellStyle name="Normal 2 2 2 6 4" xfId="6674" xr:uid="{DE969509-E1F9-440F-A66E-A0E399F4FC01}"/>
    <cellStyle name="Normal 2 2 2 6 5" xfId="29137" xr:uid="{7F9A221C-9E97-47E3-B1B1-DFAAFFBD3CA3}"/>
    <cellStyle name="Normal 2 2 2 7" xfId="1538" xr:uid="{616A4069-F9EE-47F7-904A-4DEFB479C345}"/>
    <cellStyle name="Normal 2 2 2 7 2" xfId="18153" xr:uid="{17A02E24-2474-43A7-8B48-ACF4BBC5F9BE}"/>
    <cellStyle name="Normal 2 2 2 7 3" xfId="11830" xr:uid="{80555557-40E8-454D-B56A-F9EF3A0B4352}"/>
    <cellStyle name="Normal 2 2 2 7 4" xfId="6675" xr:uid="{807F58EC-6C6E-46B2-9288-7C8C87A460A4}"/>
    <cellStyle name="Normal 2 2 2 7 5" xfId="29138" xr:uid="{71CD8F6A-21CB-4C9B-A972-81F5AB267C61}"/>
    <cellStyle name="Normal 2 2 2 8" xfId="1539" xr:uid="{3225F612-29DC-44F5-821F-586DD3F4143E}"/>
    <cellStyle name="Normal 2 2 2 8 2" xfId="18154" xr:uid="{D0D8202A-3CFC-493A-ADF3-C954B7843C57}"/>
    <cellStyle name="Normal 2 2 2 8 3" xfId="11831" xr:uid="{6DC0A41B-43CC-42AD-BEFB-99855D29606B}"/>
    <cellStyle name="Normal 2 2 2 8 4" xfId="6676" xr:uid="{DF727E2D-D57F-4B84-AF34-787DCDE63683}"/>
    <cellStyle name="Normal 2 2 2 8 5" xfId="29139" xr:uid="{BA9A82C8-5130-4A0B-A672-46CC5D864B23}"/>
    <cellStyle name="Normal 2 2 2 9" xfId="1540" xr:uid="{9361B3C9-DD7D-4153-9157-75710911A2F6}"/>
    <cellStyle name="Normal 2 2 2 9 2" xfId="18155" xr:uid="{878663B3-C4D3-407F-A28A-1295A5BA7FA9}"/>
    <cellStyle name="Normal 2 2 2 9 3" xfId="11832" xr:uid="{D8782A4D-00FA-479E-AA4F-82DFF6216D43}"/>
    <cellStyle name="Normal 2 2 2 9 4" xfId="6677" xr:uid="{80BD5F87-2322-4A97-A179-FEC28E0F482D}"/>
    <cellStyle name="Normal 2 2 2 9 5" xfId="29140" xr:uid="{403259F6-139E-4107-BA39-01AC805FE2F4}"/>
    <cellStyle name="Normal 2 2 2_Ark1" xfId="11833" xr:uid="{D6AA60FC-8C25-4B33-90ED-0DE688CFCC58}"/>
    <cellStyle name="Normal 2 2 20" xfId="1541" xr:uid="{0928EFF0-5DE4-4EBC-B8F7-15881CF075DF}"/>
    <cellStyle name="Normal 2 2 20 2" xfId="18156" xr:uid="{C3DC906A-BF3B-488C-A75C-CDD659D2EFCC}"/>
    <cellStyle name="Normal 2 2 20 3" xfId="11834" xr:uid="{DAAF5A2E-FC43-4FF4-9BDB-4AE26708D369}"/>
    <cellStyle name="Normal 2 2 20 4" xfId="6678" xr:uid="{96E8A1B2-2738-4B34-A51A-35DA86D9ECF4}"/>
    <cellStyle name="Normal 2 2 20 5" xfId="29141" xr:uid="{214F2077-1F07-4E30-88B0-330BC3FC10CA}"/>
    <cellStyle name="Normal 2 2 21" xfId="1542" xr:uid="{65EA40F1-0F5E-4A57-91AB-2126F4D62615}"/>
    <cellStyle name="Normal 2 2 21 2" xfId="18157" xr:uid="{D366D284-DFC2-488F-8F8D-70D063502724}"/>
    <cellStyle name="Normal 2 2 21 3" xfId="11835" xr:uid="{6BE015EF-F44B-4CE0-A9E6-8070463BE849}"/>
    <cellStyle name="Normal 2 2 21 4" xfId="6679" xr:uid="{C592B484-6934-4EA9-AEA1-052080D004BE}"/>
    <cellStyle name="Normal 2 2 21 5" xfId="29142" xr:uid="{A3BD2C74-FD8D-410D-905A-89D58CC12A66}"/>
    <cellStyle name="Normal 2 2 22" xfId="1543" xr:uid="{02B853C4-0F41-4916-8E66-932A9FA6F334}"/>
    <cellStyle name="Normal 2 2 22 2" xfId="18158" xr:uid="{46D0EEC8-B361-4358-9E94-44E1891ADC03}"/>
    <cellStyle name="Normal 2 2 22 3" xfId="11836" xr:uid="{4998A285-1CE9-44D3-9AD1-A7B2EBC59617}"/>
    <cellStyle name="Normal 2 2 22 4" xfId="6680" xr:uid="{5F822C49-477E-4FD0-A131-3473EA26B690}"/>
    <cellStyle name="Normal 2 2 22 5" xfId="29143" xr:uid="{9956B2F2-6E34-420F-A37C-730580B65EF6}"/>
    <cellStyle name="Normal 2 2 23" xfId="1544" xr:uid="{DBA8A297-0584-47D3-A476-ED31236EC5CC}"/>
    <cellStyle name="Normal 2 2 23 2" xfId="18159" xr:uid="{8312BCBC-40A4-4DD4-B8EA-AFF27A043621}"/>
    <cellStyle name="Normal 2 2 23 3" xfId="11837" xr:uid="{AEAE267E-80A4-4485-935F-ECCD2EFFA6C4}"/>
    <cellStyle name="Normal 2 2 23 4" xfId="6681" xr:uid="{D46C17D4-2F4E-4B6F-9842-A40B7708A001}"/>
    <cellStyle name="Normal 2 2 23 5" xfId="29144" xr:uid="{055836BE-D083-4F78-9BB9-CF52737DE3EC}"/>
    <cellStyle name="Normal 2 2 24" xfId="1545" xr:uid="{E2E8E051-3726-4D79-A5C5-76941206011C}"/>
    <cellStyle name="Normal 2 2 24 2" xfId="18160" xr:uid="{66B783F3-4607-438E-AD87-7DDF9206184C}"/>
    <cellStyle name="Normal 2 2 24 3" xfId="11838" xr:uid="{53177A95-2600-487A-BCAD-4768F41D3C9F}"/>
    <cellStyle name="Normal 2 2 24 4" xfId="6682" xr:uid="{A774EC8D-9E1C-43D9-AAE7-2F09AA2E35C7}"/>
    <cellStyle name="Normal 2 2 24 5" xfId="29145" xr:uid="{AFE7C3E7-F97B-4CC8-BF04-8BBCA40366EE}"/>
    <cellStyle name="Normal 2 2 25" xfId="1546" xr:uid="{A1042827-56A7-4FC1-8758-20D269025085}"/>
    <cellStyle name="Normal 2 2 25 2" xfId="1547" xr:uid="{B7AE301B-6906-4DD7-A783-A6DD1A9979B2}"/>
    <cellStyle name="Normal 2 2 25 2 2" xfId="18162" xr:uid="{F52284BE-9D63-4851-9EED-01D3BB0A25DF}"/>
    <cellStyle name="Normal 2 2 25 2 3" xfId="11840" xr:uid="{2A7F6A73-327C-4C8D-9B39-CC10B7C762FD}"/>
    <cellStyle name="Normal 2 2 25 2 4" xfId="6683" xr:uid="{324C2E9D-C55B-4954-AD63-11CF122D6366}"/>
    <cellStyle name="Normal 2 2 25 2 5" xfId="29146" xr:uid="{07A80611-D437-464F-B9F6-B16F0B9946C2}"/>
    <cellStyle name="Normal 2 2 25 3" xfId="18161" xr:uid="{855E8A9A-31AB-4235-93E9-3388B7B69757}"/>
    <cellStyle name="Normal 2 2 25 4" xfId="11839" xr:uid="{4B940D71-CAE4-4752-B2BA-7E7371A922E4}"/>
    <cellStyle name="Normal 2 2 25_Display_2" xfId="11841" xr:uid="{ED208AA0-ABED-4705-8C2A-FECF5A46017C}"/>
    <cellStyle name="Normal 2 2 26" xfId="1548" xr:uid="{D477DF06-B004-453B-A956-E7AB246B3A53}"/>
    <cellStyle name="Normal 2 2 26 2" xfId="1549" xr:uid="{49DD9B01-881E-410B-BFEC-730DD6884046}"/>
    <cellStyle name="Normal 2 2 26 2 2" xfId="18164" xr:uid="{672BA881-D0B2-4DF5-98B6-748F8B129717}"/>
    <cellStyle name="Normal 2 2 26 2 3" xfId="11843" xr:uid="{957B82BB-2EA3-4AEC-BE67-5B760486CDC6}"/>
    <cellStyle name="Normal 2 2 26 2 4" xfId="8618" xr:uid="{6FBFF82F-5FAF-4044-8F01-BBEE617C6F97}"/>
    <cellStyle name="Normal 2 2 26 2 5" xfId="31070" xr:uid="{8D67EE56-9C94-4E7A-8E11-9D0BB705517C}"/>
    <cellStyle name="Normal 2 2 26 3" xfId="18163" xr:uid="{9BE33396-DBFC-4C14-868B-7A2FCC77B562}"/>
    <cellStyle name="Normal 2 2 26 4" xfId="11842" xr:uid="{22272C05-BF2C-4BB2-A4EA-33DC7DD767D5}"/>
    <cellStyle name="Normal 2 2 26_Display_2" xfId="11844" xr:uid="{07D4AA6F-622E-456A-8E6F-8D20620F7C6D}"/>
    <cellStyle name="Normal 2 2 27" xfId="1550" xr:uid="{2C91200D-069B-48FD-97A7-F6D732FF97BD}"/>
    <cellStyle name="Normal 2 2 27 2" xfId="18165" xr:uid="{F45DB844-4495-4F9D-8D07-17CA13470DDD}"/>
    <cellStyle name="Normal 2 2 27 3" xfId="11845" xr:uid="{2156FE1D-F34D-42C6-83A7-F93D9BC6B9BD}"/>
    <cellStyle name="Normal 2 2 27 4" xfId="6684" xr:uid="{6AAD9AE9-9E8A-48BD-936A-4CE349F259D3}"/>
    <cellStyle name="Normal 2 2 27 5" xfId="29147" xr:uid="{B027E593-B3B1-4D5E-922B-C0248EDB0CFE}"/>
    <cellStyle name="Normal 2 2 28" xfId="1551" xr:uid="{8AA5B125-EFE2-42F8-A3E1-FBEE5A7EA644}"/>
    <cellStyle name="Normal 2 2 28 2" xfId="18166" xr:uid="{41F291FC-A458-4656-B258-E3AB5E5CBF1C}"/>
    <cellStyle name="Normal 2 2 28 3" xfId="11846" xr:uid="{720D07E2-E264-49FC-8C8B-6BF4AF4D2F4E}"/>
    <cellStyle name="Normal 2 2 29" xfId="8683" xr:uid="{95FFD338-D1B3-4003-BE90-C7BF318E7656}"/>
    <cellStyle name="Normal 2 2 29 2" xfId="11782" xr:uid="{45AF5F0D-3D68-4B02-A2C9-45A9F953601A}"/>
    <cellStyle name="Normal 2 2 3" xfId="360" xr:uid="{6DA4B3DA-7F4B-47D9-9908-EB331C697B1B}"/>
    <cellStyle name="Normal 2 2 3 10" xfId="3796" xr:uid="{A5ABF052-3149-409F-8E5F-C72DA4E15A8B}"/>
    <cellStyle name="Normal 2 2 3 10 2" xfId="18168" xr:uid="{2C68A48C-B4BD-43F1-A62D-8E2846D06F06}"/>
    <cellStyle name="Normal 2 2 3 10 3" xfId="11848" xr:uid="{BE56C2FD-FE59-40AF-9E4D-1EDB244FDE3E}"/>
    <cellStyle name="Normal 2 2 3 11" xfId="17846" xr:uid="{5927C67B-CAB3-4038-BD7B-D9034885F6AC}"/>
    <cellStyle name="Normal 2 2 3 12" xfId="18167" xr:uid="{DF0DE267-1BDE-4EF1-8EC7-B855CCD5E772}"/>
    <cellStyle name="Normal 2 2 3 13" xfId="11847" xr:uid="{C55F0F39-AF2C-4632-9B9A-8377B58371DC}"/>
    <cellStyle name="Normal 2 2 3 14" xfId="6685" xr:uid="{407A4C94-149B-4726-A624-EF8CDE9A8B39}"/>
    <cellStyle name="Normal 2 2 3 15" xfId="29148" xr:uid="{44F68B51-1DB8-4872-AC29-6B9C98BDCBC4}"/>
    <cellStyle name="Normal 2 2 3 2" xfId="1553" xr:uid="{19783041-DA92-4A83-BF92-945B14711CBD}"/>
    <cellStyle name="Normal 2 2 3 2 10" xfId="11849" xr:uid="{7EFC1B6F-8C1D-456D-9EDA-46230524A494}"/>
    <cellStyle name="Normal 2 2 3 2 11" xfId="6686" xr:uid="{6BFC9CE7-C04B-41E8-ACB1-DE344619B854}"/>
    <cellStyle name="Normal 2 2 3 2 12" xfId="29149" xr:uid="{ED1EEB21-BDEF-49BB-B6C9-B623C396DD9D}"/>
    <cellStyle name="Normal 2 2 3 2 2" xfId="1554" xr:uid="{350CCB92-4054-41D5-B1BD-9EA32EF510DA}"/>
    <cellStyle name="Normal 2 2 3 2 2 2" xfId="18170" xr:uid="{BAE31F2A-3090-47FE-A6CB-6218CE64C595}"/>
    <cellStyle name="Normal 2 2 3 2 2 3" xfId="11850" xr:uid="{D972415A-2E42-4391-A31A-E52456E36ED3}"/>
    <cellStyle name="Normal 2 2 3 2 2 4" xfId="6687" xr:uid="{0C92CE08-E148-4303-98D9-17D1926A2B72}"/>
    <cellStyle name="Normal 2 2 3 2 2 5" xfId="29150" xr:uid="{6B0586C2-AA87-469F-8BAD-76A9D0E88C38}"/>
    <cellStyle name="Normal 2 2 3 2 3" xfId="1555" xr:uid="{ED49886D-9E59-4BBE-943A-C712CFA6924E}"/>
    <cellStyle name="Normal 2 2 3 2 3 2" xfId="18171" xr:uid="{82291312-9A89-437A-88D9-48B175B2EF46}"/>
    <cellStyle name="Normal 2 2 3 2 3 3" xfId="11851" xr:uid="{C77177B1-CEEC-4EC8-829B-D02198FD9ED9}"/>
    <cellStyle name="Normal 2 2 3 2 3 4" xfId="6688" xr:uid="{C48644AE-957D-4917-97FC-947E4D46D316}"/>
    <cellStyle name="Normal 2 2 3 2 3 5" xfId="29151" xr:uid="{EF46D890-F1B5-4BE6-943E-877F3E0B4A43}"/>
    <cellStyle name="Normal 2 2 3 2 4" xfId="1556" xr:uid="{B86E40B5-C577-4637-9FC8-30F96DA87F1A}"/>
    <cellStyle name="Normal 2 2 3 2 4 2" xfId="18172" xr:uid="{52A40317-AF60-4506-986B-D5F9172087C4}"/>
    <cellStyle name="Normal 2 2 3 2 4 3" xfId="11852" xr:uid="{D43230B4-D5DC-44DF-885B-3DF3E7F1DF29}"/>
    <cellStyle name="Normal 2 2 3 2 4 4" xfId="6689" xr:uid="{CC842DED-07E3-4839-B348-9FDD504E2AB3}"/>
    <cellStyle name="Normal 2 2 3 2 4 5" xfId="29152" xr:uid="{3F9D471C-AB01-448A-B1F5-3F8DB3A6731B}"/>
    <cellStyle name="Normal 2 2 3 2 5" xfId="1557" xr:uid="{9B151341-A662-4851-A0DB-5D6AB36072A1}"/>
    <cellStyle name="Normal 2 2 3 2 5 2" xfId="18173" xr:uid="{CF16FFCE-AC59-4CAF-B2B9-29C6616B7983}"/>
    <cellStyle name="Normal 2 2 3 2 5 3" xfId="11853" xr:uid="{949BCE4D-4FA2-4C3D-A2BA-F179262D56D0}"/>
    <cellStyle name="Normal 2 2 3 2 5 4" xfId="6690" xr:uid="{19F415DC-C42E-4214-B37F-4B34491C4D6E}"/>
    <cellStyle name="Normal 2 2 3 2 5 5" xfId="29153" xr:uid="{9A09F928-0C39-4315-9771-50A9FC1A75F8}"/>
    <cellStyle name="Normal 2 2 3 2 6" xfId="1558" xr:uid="{522AD76A-70E8-4DCE-9DB3-8622DC4F24AE}"/>
    <cellStyle name="Normal 2 2 3 2 6 2" xfId="18174" xr:uid="{820A4540-5632-491D-B57E-FA82B35D1718}"/>
    <cellStyle name="Normal 2 2 3 2 6 3" xfId="11854" xr:uid="{8937B914-AA8E-471A-A3B1-A254ADB68426}"/>
    <cellStyle name="Normal 2 2 3 2 6 4" xfId="6691" xr:uid="{B553A09E-B55C-46B1-95E6-A5133FC48E11}"/>
    <cellStyle name="Normal 2 2 3 2 6 5" xfId="29154" xr:uid="{0A7EE4E7-E445-480A-9542-6A284D1971DA}"/>
    <cellStyle name="Normal 2 2 3 2 7" xfId="1559" xr:uid="{CD31A79E-AC1D-4976-A234-C2C452E5B06E}"/>
    <cellStyle name="Normal 2 2 3 2 7 2" xfId="18175" xr:uid="{500F7704-8021-4674-8CE5-A9CF6E64E4AE}"/>
    <cellStyle name="Normal 2 2 3 2 7 3" xfId="11855" xr:uid="{E9D09DB0-254F-4E36-A8E1-F6572E719F39}"/>
    <cellStyle name="Normal 2 2 3 2 7 4" xfId="6692" xr:uid="{AAF65212-9814-4262-88D5-CE29E3DF7CBE}"/>
    <cellStyle name="Normal 2 2 3 2 7 5" xfId="29155" xr:uid="{340EA95F-0B0E-47AB-85E6-CEF425820C8C}"/>
    <cellStyle name="Normal 2 2 3 2 8" xfId="1560" xr:uid="{7105267B-6B81-4C67-A1D6-CE02960E2DA9}"/>
    <cellStyle name="Normal 2 2 3 2 8 2" xfId="18176" xr:uid="{A44B6CE0-E8C2-4FB1-B9A6-8DA5F88DBE37}"/>
    <cellStyle name="Normal 2 2 3 2 8 3" xfId="11856" xr:uid="{89584B2F-981F-4036-BCE4-51C76B3F38D5}"/>
    <cellStyle name="Normal 2 2 3 2 8 4" xfId="6693" xr:uid="{EC1BD827-8971-4DAA-8804-5A76953431A2}"/>
    <cellStyle name="Normal 2 2 3 2 8 5" xfId="29156" xr:uid="{BCBC8B77-BF49-44A5-AAAA-1622BD92E9F9}"/>
    <cellStyle name="Normal 2 2 3 2 9" xfId="18169" xr:uid="{57E894B1-7116-4209-BF76-89F414A00626}"/>
    <cellStyle name="Normal 2 2 3 2_Ark1" xfId="17048" xr:uid="{42671E77-4315-4E27-882F-F70B44C7378F}"/>
    <cellStyle name="Normal 2 2 3 3" xfId="1561" xr:uid="{F6747FEA-1CD0-4E55-A052-34D7CC18D7B1}"/>
    <cellStyle name="Normal 2 2 3 3 2" xfId="18177" xr:uid="{247E5241-9185-4B39-9088-00E5F0DA6F8B}"/>
    <cellStyle name="Normal 2 2 3 3 3" xfId="11857" xr:uid="{1B8E3971-C01C-4F99-A67E-AC431EDE2F5A}"/>
    <cellStyle name="Normal 2 2 3 3 4" xfId="6694" xr:uid="{6B441775-293C-4472-9CFE-03E1A47F8844}"/>
    <cellStyle name="Normal 2 2 3 3 5" xfId="29157" xr:uid="{313F52DD-30A9-41B0-B4DB-CF88DE18FB54}"/>
    <cellStyle name="Normal 2 2 3 4" xfId="1562" xr:uid="{DA958A3C-1ACE-4131-9B88-4EA2C5CB6831}"/>
    <cellStyle name="Normal 2 2 3 4 2" xfId="18178" xr:uid="{F316238C-EE67-48B4-BD87-1295B6BF9A2B}"/>
    <cellStyle name="Normal 2 2 3 4 3" xfId="11858" xr:uid="{DC046BF9-71CB-46F0-9C7D-628BCF50BF5B}"/>
    <cellStyle name="Normal 2 2 3 4 4" xfId="6695" xr:uid="{0385F042-4EEE-42CE-BA17-8AF1729AA3F2}"/>
    <cellStyle name="Normal 2 2 3 4 5" xfId="29158" xr:uid="{B21E8F22-97D0-4184-B67C-76AD45DE7153}"/>
    <cellStyle name="Normal 2 2 3 5" xfId="1563" xr:uid="{DFBCC5BD-0FB3-406E-B222-F83DFA3BA578}"/>
    <cellStyle name="Normal 2 2 3 5 2" xfId="18179" xr:uid="{754F5F0D-08BF-4363-85E4-66588FD55893}"/>
    <cellStyle name="Normal 2 2 3 5 3" xfId="11859" xr:uid="{FD7F1139-F707-4508-A935-D5363D3C9F73}"/>
    <cellStyle name="Normal 2 2 3 5 4" xfId="6696" xr:uid="{EECE993D-912C-4992-BD0D-C090593F0341}"/>
    <cellStyle name="Normal 2 2 3 5 5" xfId="29159" xr:uid="{89152D1F-DD18-48F9-A3EC-14B7AC84D32D}"/>
    <cellStyle name="Normal 2 2 3 6" xfId="1564" xr:uid="{224D7319-70BD-4EEE-A0DF-225F5350ADA8}"/>
    <cellStyle name="Normal 2 2 3 6 2" xfId="18180" xr:uid="{F499E582-9038-4DBD-906A-5535D4EADCD1}"/>
    <cellStyle name="Normal 2 2 3 6 3" xfId="11860" xr:uid="{32A10840-DC3A-4AFE-B680-A97CBFAAC33F}"/>
    <cellStyle name="Normal 2 2 3 6 4" xfId="6697" xr:uid="{B23A4B44-D132-4BC4-A57F-3D66CF4A1B45}"/>
    <cellStyle name="Normal 2 2 3 6 5" xfId="29160" xr:uid="{890A5AFE-8C74-4A8D-BE84-B4439D7BD2F4}"/>
    <cellStyle name="Normal 2 2 3 7" xfId="1565" xr:uid="{1BF91106-470F-4543-AED2-4324BC43DAF2}"/>
    <cellStyle name="Normal 2 2 3 7 2" xfId="18181" xr:uid="{0F519620-8D3A-40D9-8EB8-A39B49237F7F}"/>
    <cellStyle name="Normal 2 2 3 7 3" xfId="11861" xr:uid="{58A9748F-F1BA-4DCE-81FC-06C4AFFB2FC6}"/>
    <cellStyle name="Normal 2 2 3 7 4" xfId="6698" xr:uid="{996631CA-0875-4BC5-889E-07E3215F8151}"/>
    <cellStyle name="Normal 2 2 3 7 5" xfId="29161" xr:uid="{C1B1D464-B746-45C7-AC01-26F7DDDC7E63}"/>
    <cellStyle name="Normal 2 2 3 8" xfId="1566" xr:uid="{51DA9167-BFFD-4B92-B8F2-70183D34955D}"/>
    <cellStyle name="Normal 2 2 3 8 2" xfId="18182" xr:uid="{454BE3C5-8CD6-465C-B3CE-F639445E8C6C}"/>
    <cellStyle name="Normal 2 2 3 8 3" xfId="11862" xr:uid="{6E9CDD68-5CEB-4277-80E0-6660F8084244}"/>
    <cellStyle name="Normal 2 2 3 8 4" xfId="6699" xr:uid="{B932443E-B3FC-434C-A9E4-652BB445F1FF}"/>
    <cellStyle name="Normal 2 2 3 8 5" xfId="29162" xr:uid="{4A78E38C-8836-44AB-AB4E-53FDCD1AB037}"/>
    <cellStyle name="Normal 2 2 3 9" xfId="1567" xr:uid="{F0D8ECDF-2251-4673-A3AB-58FECA79CC1F}"/>
    <cellStyle name="Normal 2 2 3 9 2" xfId="18183" xr:uid="{AA3B1A13-B3D9-4A96-9F27-04996D58BF02}"/>
    <cellStyle name="Normal 2 2 3 9 3" xfId="11863" xr:uid="{2C755868-781D-46D8-ABDB-8E4AA7792F37}"/>
    <cellStyle name="Normal 2 2 3 9 4" xfId="6700" xr:uid="{5A5AA00D-4DD1-45E1-839C-9B1DD602B4FC}"/>
    <cellStyle name="Normal 2 2 3 9 5" xfId="29163" xr:uid="{E01D5AF9-E5AD-4E81-B2A8-AFC5CEE2FD4C}"/>
    <cellStyle name="Normal 2 2 3_Ark1" xfId="17049" xr:uid="{ECAD71E0-54B1-4BCC-AA5A-4FCF4CBC9030}"/>
    <cellStyle name="Normal 2 2 30" xfId="8679" xr:uid="{E7937AD1-1CDE-479A-8595-2C276C06285A}"/>
    <cellStyle name="Normal 2 2 31" xfId="18105" xr:uid="{C2F19EFD-C0B2-4F91-8E05-438533A67BB6}"/>
    <cellStyle name="Normal 2 2 32" xfId="8802" xr:uid="{B8AAE537-0CB9-45F3-A244-42AE727C8DA9}"/>
    <cellStyle name="Normal 2 2 33" xfId="21706" xr:uid="{3C4C0246-B711-47D0-9E6A-71B90C1868E9}"/>
    <cellStyle name="Normal 2 2 34" xfId="21707" xr:uid="{A61975C6-2BD5-43E6-A564-115A8CA28393}"/>
    <cellStyle name="Normal 2 2 4" xfId="1568" xr:uid="{81BEC006-3E23-4830-ABE3-E8145EE67E42}"/>
    <cellStyle name="Normal 2 2 4 2" xfId="17860" xr:uid="{C6133516-3FCF-466C-A8AE-B8311C1F8B2B}"/>
    <cellStyle name="Normal 2 2 4 3" xfId="18184" xr:uid="{00997066-C188-4C99-A21E-0DB1E472CE51}"/>
    <cellStyle name="Normal 2 2 4 4" xfId="11864" xr:uid="{F9012311-EAEA-46F9-89CA-02FFC9CCFDD9}"/>
    <cellStyle name="Normal 2 2 4 5" xfId="6701" xr:uid="{8AB87104-16E9-4CD0-86AF-B1A7B7C7C576}"/>
    <cellStyle name="Normal 2 2 4 6" xfId="29164" xr:uid="{1E1D93A1-979E-494D-B4AC-FC6B954D5EC3}"/>
    <cellStyle name="Normal 2 2 5" xfId="1569" xr:uid="{325C820B-AE7F-4202-9F4B-DDEF39CE7BAD}"/>
    <cellStyle name="Normal 2 2 5 2" xfId="18185" xr:uid="{084AA23E-46E4-4730-B1E7-3974E3286669}"/>
    <cellStyle name="Normal 2 2 5 3" xfId="11865" xr:uid="{CAD07735-A621-4102-98CC-5EBDCEA655FB}"/>
    <cellStyle name="Normal 2 2 5 4" xfId="6702" xr:uid="{983752A5-0070-4D3F-8505-BE71302FFD2A}"/>
    <cellStyle name="Normal 2 2 5 5" xfId="29165" xr:uid="{25F208E0-97AD-4FE4-AF1E-855E5C594BD6}"/>
    <cellStyle name="Normal 2 2 6" xfId="1570" xr:uid="{2954E8AC-61AF-48F6-B599-19FAE1335E39}"/>
    <cellStyle name="Normal 2 2 6 2" xfId="18186" xr:uid="{38B9F525-4979-4098-8A03-454B9F5DD868}"/>
    <cellStyle name="Normal 2 2 6 3" xfId="11866" xr:uid="{300C6D73-7A88-4AC9-9691-6357A0E085D8}"/>
    <cellStyle name="Normal 2 2 6 4" xfId="6703" xr:uid="{53499D11-BF8D-4C9C-A491-B005571DAF19}"/>
    <cellStyle name="Normal 2 2 6 5" xfId="29166" xr:uid="{DF04920A-DC5F-4268-970F-8F349F5B39D3}"/>
    <cellStyle name="Normal 2 2 7" xfId="1571" xr:uid="{9F04A144-2CEE-4DF0-92F9-35C319823F66}"/>
    <cellStyle name="Normal 2 2 7 2" xfId="18187" xr:uid="{BAD222B2-47D1-46D9-8510-968FA6BB759E}"/>
    <cellStyle name="Normal 2 2 7 3" xfId="11867" xr:uid="{50A45D00-76C3-430A-9E69-9F55B99878FD}"/>
    <cellStyle name="Normal 2 2 7 4" xfId="6704" xr:uid="{4CE08A37-D4BC-4B43-9BEB-5B1C0C703498}"/>
    <cellStyle name="Normal 2 2 7 5" xfId="29167" xr:uid="{F1B37933-8E20-4868-BEF7-1E444A5B433C}"/>
    <cellStyle name="Normal 2 2 8" xfId="1572" xr:uid="{C258ADED-7290-4A20-B035-0DF0BD23EB5F}"/>
    <cellStyle name="Normal 2 2 8 2" xfId="18188" xr:uid="{837B34B0-9654-473D-A59A-45490CF15C5C}"/>
    <cellStyle name="Normal 2 2 8 3" xfId="11868" xr:uid="{99CD9468-E634-44F9-95F3-277F999B4DA2}"/>
    <cellStyle name="Normal 2 2 8 4" xfId="6705" xr:uid="{CDA42A0C-9550-42CA-AD1C-FE7571D43A2A}"/>
    <cellStyle name="Normal 2 2 8 5" xfId="29168" xr:uid="{B78E18AF-EAC9-4236-9E9C-A75C17AE25F0}"/>
    <cellStyle name="Normal 2 2 9" xfId="1573" xr:uid="{79BC39F5-4D45-4887-B582-8C4676E37D3A}"/>
    <cellStyle name="Normal 2 2 9 2" xfId="18189" xr:uid="{A3DC8148-D665-409A-AB9B-C08F0BB3807D}"/>
    <cellStyle name="Normal 2 2 9 3" xfId="11869" xr:uid="{DD579723-954F-4113-A6F5-D8733D54F124}"/>
    <cellStyle name="Normal 2 2 9 4" xfId="6706" xr:uid="{BFF8622A-6FAE-4A29-A700-B9171FA2EEF8}"/>
    <cellStyle name="Normal 2 2 9 5" xfId="29169" xr:uid="{001D369E-8554-48EB-9D5C-5BE015A6F4D1}"/>
    <cellStyle name="Normal 2 2_Display_2" xfId="11870" xr:uid="{5B9BB6FD-F670-4A0F-A7C7-642BA0D7F9E0}"/>
    <cellStyle name="Normal 2 20" xfId="1574" xr:uid="{E0982744-4872-49E5-AE60-DC1468F79043}"/>
    <cellStyle name="Normal 2 20 10" xfId="1575" xr:uid="{1FAE2AA3-17B8-4169-AE21-C80F6C9B4DB2}"/>
    <cellStyle name="Normal 2 20 10 2" xfId="18191" xr:uid="{0436FA31-DA54-4E4D-83FF-3882594F7DF7}"/>
    <cellStyle name="Normal 2 20 10 3" xfId="11872" xr:uid="{37C25DE9-32DD-4E65-B3C5-C6AE2F11E35B}"/>
    <cellStyle name="Normal 2 20 10 4" xfId="6708" xr:uid="{D792CC88-0D72-4376-91F8-D20E3F9505BA}"/>
    <cellStyle name="Normal 2 20 10 5" xfId="29171" xr:uid="{E7A3B389-2CA9-4FB1-980E-D397097EE433}"/>
    <cellStyle name="Normal 2 20 11" xfId="1576" xr:uid="{DC866633-4642-458E-A267-7173D6B11D18}"/>
    <cellStyle name="Normal 2 20 11 2" xfId="18192" xr:uid="{79D6A6F6-9BCD-4EBC-A83F-1960ECD2FA77}"/>
    <cellStyle name="Normal 2 20 11 3" xfId="11873" xr:uid="{57A96A67-54C7-4F2B-8A91-0CAB8CDF86BE}"/>
    <cellStyle name="Normal 2 20 11 4" xfId="6709" xr:uid="{8E9B0323-D758-44CA-887F-3D787A6CAAA7}"/>
    <cellStyle name="Normal 2 20 11 5" xfId="29172" xr:uid="{2FCDE5C2-ECA7-4040-8D54-2E426513E7C9}"/>
    <cellStyle name="Normal 2 20 12" xfId="1577" xr:uid="{856CC513-67C7-4923-8CA6-18674B025F97}"/>
    <cellStyle name="Normal 2 20 12 2" xfId="18193" xr:uid="{B8F0511B-FF2C-45D2-AC3A-7E8B06660D20}"/>
    <cellStyle name="Normal 2 20 12 3" xfId="11874" xr:uid="{968496A5-1FBF-4D15-A5E6-D2367B3C9C33}"/>
    <cellStyle name="Normal 2 20 12 4" xfId="6710" xr:uid="{B47ABEBA-75D3-4F15-998F-59806833E9E6}"/>
    <cellStyle name="Normal 2 20 12 5" xfId="29173" xr:uid="{C6B75653-2E64-48E1-B242-24E2C8A26E74}"/>
    <cellStyle name="Normal 2 20 13" xfId="1578" xr:uid="{A3ED0F8A-106A-4ACC-875C-6C36D40746DD}"/>
    <cellStyle name="Normal 2 20 13 2" xfId="18194" xr:uid="{0E124697-29EE-45AC-9022-01037DE59026}"/>
    <cellStyle name="Normal 2 20 13 3" xfId="11875" xr:uid="{8CF9723D-A6E2-4ADC-838C-38232C215CFC}"/>
    <cellStyle name="Normal 2 20 13 4" xfId="6711" xr:uid="{1D38F968-7858-4CB8-8590-86253F8E3CE2}"/>
    <cellStyle name="Normal 2 20 13 5" xfId="29174" xr:uid="{383DC2C0-2BF1-4AEF-8FA9-016C805EF24C}"/>
    <cellStyle name="Normal 2 20 14" xfId="1579" xr:uid="{FF829492-CE1E-4BAC-8F8C-C2AE52961489}"/>
    <cellStyle name="Normal 2 20 14 2" xfId="18195" xr:uid="{1025415E-907E-4312-8703-83D2CB3EDEE4}"/>
    <cellStyle name="Normal 2 20 14 3" xfId="11876" xr:uid="{754F6090-C922-487E-855D-2C479F341498}"/>
    <cellStyle name="Normal 2 20 14 4" xfId="6712" xr:uid="{1F84F1F3-EDBF-4A61-9767-659CB9B93D28}"/>
    <cellStyle name="Normal 2 20 14 5" xfId="29175" xr:uid="{AB8F4FAF-0232-4EB5-8097-A10A3A514A30}"/>
    <cellStyle name="Normal 2 20 15" xfId="1580" xr:uid="{DFFBD170-4E3F-4A2A-977E-4C015FE01B9D}"/>
    <cellStyle name="Normal 2 20 15 2" xfId="18196" xr:uid="{A0CD0C10-CECA-40C7-A8FB-C78491E5B08C}"/>
    <cellStyle name="Normal 2 20 15 3" xfId="11877" xr:uid="{5653EBB9-EAB6-45A7-9848-B31CC76578D0}"/>
    <cellStyle name="Normal 2 20 15 4" xfId="6713" xr:uid="{A30D590A-5FDF-4E1C-B8AE-CA375F09632B}"/>
    <cellStyle name="Normal 2 20 15 5" xfId="29176" xr:uid="{E769E5A7-C9D6-44CD-B053-0BF5CE0EABC2}"/>
    <cellStyle name="Normal 2 20 16" xfId="1581" xr:uid="{8BCEEB3E-15E7-4C88-805C-2FAA137F9722}"/>
    <cellStyle name="Normal 2 20 16 2" xfId="18197" xr:uid="{585FC45F-8E51-4531-AA22-7969E8005413}"/>
    <cellStyle name="Normal 2 20 16 3" xfId="11878" xr:uid="{F3688A38-130B-4A6E-B501-31A3B6F7210A}"/>
    <cellStyle name="Normal 2 20 16 4" xfId="6714" xr:uid="{78B8799D-C355-4EED-A54A-CC3BC65C7350}"/>
    <cellStyle name="Normal 2 20 16 5" xfId="29177" xr:uid="{65957722-8AE8-4845-8864-A8BAD30E7382}"/>
    <cellStyle name="Normal 2 20 17" xfId="1582" xr:uid="{7D49D5AA-2326-470E-9A8E-A415EC13A038}"/>
    <cellStyle name="Normal 2 20 17 2" xfId="18198" xr:uid="{79BF1C0A-1644-41D7-9966-9395868CAA79}"/>
    <cellStyle name="Normal 2 20 17 3" xfId="11879" xr:uid="{6E50DD6D-ED5A-4466-800A-25AD5881E8C4}"/>
    <cellStyle name="Normal 2 20 17 4" xfId="6715" xr:uid="{8741B041-A4FF-43F8-B4DE-EE0C70FF7624}"/>
    <cellStyle name="Normal 2 20 17 5" xfId="29178" xr:uid="{E3C823BD-7A30-4998-9B47-BD498AE138B5}"/>
    <cellStyle name="Normal 2 20 18" xfId="1583" xr:uid="{42DDD5D4-BDF7-4BBE-8D40-FC43468FE84E}"/>
    <cellStyle name="Normal 2 20 18 2" xfId="18199" xr:uid="{E99AC04F-5524-43CB-BB45-D50E10E71986}"/>
    <cellStyle name="Normal 2 20 18 3" xfId="11880" xr:uid="{21150198-C8B4-4A04-BD20-5592767CB526}"/>
    <cellStyle name="Normal 2 20 18 4" xfId="6716" xr:uid="{8530E902-E87F-4648-8BDD-A7AFEA3EED3F}"/>
    <cellStyle name="Normal 2 20 18 5" xfId="29179" xr:uid="{07CF352A-65D2-4F51-AD29-4AADCFAE5024}"/>
    <cellStyle name="Normal 2 20 19" xfId="1584" xr:uid="{E28E7EAA-2762-4DBC-8814-F097D77DAF1F}"/>
    <cellStyle name="Normal 2 20 19 2" xfId="18200" xr:uid="{FBE622FF-598D-436E-92D1-63DB0319786E}"/>
    <cellStyle name="Normal 2 20 19 3" xfId="11881" xr:uid="{BA60AC2C-1109-45AF-BA57-582E34157E8F}"/>
    <cellStyle name="Normal 2 20 19 4" xfId="6717" xr:uid="{C5679875-093B-4518-BC37-E255F2ABC393}"/>
    <cellStyle name="Normal 2 20 19 5" xfId="29180" xr:uid="{5562ED84-0DE2-4E0E-8548-51D212C93045}"/>
    <cellStyle name="Normal 2 20 2" xfId="1585" xr:uid="{07F0BB49-DD30-4008-8DB1-4ACE3CD5A4C4}"/>
    <cellStyle name="Normal 2 20 2 10" xfId="1586" xr:uid="{92BE1DFC-A379-4BE2-A1E9-27A04E699EFA}"/>
    <cellStyle name="Normal 2 20 2 10 2" xfId="18202" xr:uid="{42523A70-D85C-4487-8A9D-AAC26866D509}"/>
    <cellStyle name="Normal 2 20 2 10 3" xfId="11883" xr:uid="{334F9AB6-3D02-44B9-A0DC-28C4C49F92FF}"/>
    <cellStyle name="Normal 2 20 2 10 4" xfId="6719" xr:uid="{A6AEE7C0-5FFA-4023-9C08-7ED881795718}"/>
    <cellStyle name="Normal 2 20 2 10 5" xfId="29182" xr:uid="{AF16DC5C-AB28-470E-B204-ED2451ADE5CC}"/>
    <cellStyle name="Normal 2 20 2 11" xfId="1587" xr:uid="{2656DB0F-7289-4FAB-A680-CCD4542DF384}"/>
    <cellStyle name="Normal 2 20 2 11 2" xfId="18203" xr:uid="{B0240726-A808-48DB-8844-53813FBB1FDD}"/>
    <cellStyle name="Normal 2 20 2 11 3" xfId="11884" xr:uid="{7D88ED00-B387-494C-A4C0-0D5AFDA6E67F}"/>
    <cellStyle name="Normal 2 20 2 11 4" xfId="6720" xr:uid="{BF488D7B-6530-4175-978B-AB45B60D4D5C}"/>
    <cellStyle name="Normal 2 20 2 11 5" xfId="29183" xr:uid="{6D4407B3-E000-4783-8E64-15543B746B8A}"/>
    <cellStyle name="Normal 2 20 2 12" xfId="1588" xr:uid="{51435498-FDE3-4770-809E-73FBE0119538}"/>
    <cellStyle name="Normal 2 20 2 12 2" xfId="18204" xr:uid="{3B5CD076-3352-4B25-80C8-680D5358BDD7}"/>
    <cellStyle name="Normal 2 20 2 12 3" xfId="11885" xr:uid="{44ED616F-5C80-4EAB-BF8E-11946D7C998D}"/>
    <cellStyle name="Normal 2 20 2 12 4" xfId="6721" xr:uid="{189CD236-5D69-41E9-B1F6-9B0BA9D886EE}"/>
    <cellStyle name="Normal 2 20 2 12 5" xfId="29184" xr:uid="{32388FC3-09CC-43D1-9737-244D76418BC2}"/>
    <cellStyle name="Normal 2 20 2 13" xfId="1589" xr:uid="{A55A9A4A-66BF-496F-AB6C-6A25BF14AF27}"/>
    <cellStyle name="Normal 2 20 2 13 2" xfId="18205" xr:uid="{A71B8F57-1284-4A1A-9EC3-73AB4F683E52}"/>
    <cellStyle name="Normal 2 20 2 13 3" xfId="11886" xr:uid="{813AD798-8B97-4120-A30B-4A54534048FE}"/>
    <cellStyle name="Normal 2 20 2 13 4" xfId="6722" xr:uid="{A023BF2E-C0F3-4D6C-B6EE-C3C778F1C3EA}"/>
    <cellStyle name="Normal 2 20 2 13 5" xfId="29185" xr:uid="{24E535BC-F4C7-47D8-9405-C15C1CC4E5A7}"/>
    <cellStyle name="Normal 2 20 2 14" xfId="1590" xr:uid="{C23B7179-1A30-4D38-BD45-A8D6152FD6FF}"/>
    <cellStyle name="Normal 2 20 2 14 2" xfId="18206" xr:uid="{DC333205-D377-444C-84F0-EB2A69380998}"/>
    <cellStyle name="Normal 2 20 2 14 3" xfId="11887" xr:uid="{29A5CB38-45FF-47B4-BBFD-5A3A2214F75A}"/>
    <cellStyle name="Normal 2 20 2 14 4" xfId="6723" xr:uid="{850A5BAD-1653-4171-BA8B-C828DB3040CC}"/>
    <cellStyle name="Normal 2 20 2 14 5" xfId="29186" xr:uid="{EC12BBD3-9EFD-4ADF-BA7C-B5808EC6FC97}"/>
    <cellStyle name="Normal 2 20 2 15" xfId="1591" xr:uid="{62669D5C-2A91-469C-A378-275E0B72E683}"/>
    <cellStyle name="Normal 2 20 2 15 2" xfId="18207" xr:uid="{B3BE6290-FF78-4FD3-B39B-A47EDDEF7410}"/>
    <cellStyle name="Normal 2 20 2 15 3" xfId="11888" xr:uid="{36F2DF49-CD40-4085-A0E0-52BE56A11985}"/>
    <cellStyle name="Normal 2 20 2 15 4" xfId="6724" xr:uid="{9C9DC6D9-846C-4E93-BD56-3E2AD27A5D46}"/>
    <cellStyle name="Normal 2 20 2 15 5" xfId="29187" xr:uid="{149CE4D9-EAD4-4807-AACD-0E7ABAD454DB}"/>
    <cellStyle name="Normal 2 20 2 16" xfId="1592" xr:uid="{60D210B1-C82C-4801-869F-60D4FB0A208E}"/>
    <cellStyle name="Normal 2 20 2 16 2" xfId="18208" xr:uid="{9FA1CA89-FDB3-41FC-8EE5-95A2A921D043}"/>
    <cellStyle name="Normal 2 20 2 16 3" xfId="11889" xr:uid="{B0201A3C-5154-4968-8839-505F609E25F5}"/>
    <cellStyle name="Normal 2 20 2 16 4" xfId="6725" xr:uid="{E4AD8ED9-A730-4130-8B19-FD0C5A0FBFD2}"/>
    <cellStyle name="Normal 2 20 2 16 5" xfId="29188" xr:uid="{DC486130-3422-43FC-82FC-BB42C2537DF5}"/>
    <cellStyle name="Normal 2 20 2 17" xfId="1593" xr:uid="{17BCCA81-FD75-466C-ABFA-0B4C87515D17}"/>
    <cellStyle name="Normal 2 20 2 17 2" xfId="18209" xr:uid="{32761FC9-931E-499E-8159-840164A4E87D}"/>
    <cellStyle name="Normal 2 20 2 17 3" xfId="11890" xr:uid="{67D87E42-AD94-43BE-960E-438217C81C12}"/>
    <cellStyle name="Normal 2 20 2 17 4" xfId="6726" xr:uid="{334A200E-C1D2-4DD3-9A0C-E0DF52BDFD19}"/>
    <cellStyle name="Normal 2 20 2 17 5" xfId="29189" xr:uid="{3EFAE629-421B-42EB-A60D-0313F122DD79}"/>
    <cellStyle name="Normal 2 20 2 18" xfId="1594" xr:uid="{1C246315-3A03-42B5-AB9A-E3ED9A06A3D3}"/>
    <cellStyle name="Normal 2 20 2 18 2" xfId="18210" xr:uid="{1474EED5-29F8-4A37-8E74-570C8DD494B6}"/>
    <cellStyle name="Normal 2 20 2 18 3" xfId="11891" xr:uid="{7F129D78-8860-44D3-8811-FC87ABAF744B}"/>
    <cellStyle name="Normal 2 20 2 18 4" xfId="6727" xr:uid="{1273ED76-03A9-40B5-84F4-29F03C52CF68}"/>
    <cellStyle name="Normal 2 20 2 18 5" xfId="29190" xr:uid="{F62FEFD7-E4EF-4BB3-9F0B-1A1EA2A219D2}"/>
    <cellStyle name="Normal 2 20 2 19" xfId="1595" xr:uid="{7D05823A-4D15-495E-A3CD-36700A39F816}"/>
    <cellStyle name="Normal 2 20 2 19 2" xfId="18211" xr:uid="{7FCB6934-E19C-4973-AF2B-DDA14F53AA54}"/>
    <cellStyle name="Normal 2 20 2 19 3" xfId="11892" xr:uid="{88704715-E4C7-4B27-903B-D9090C79ABFC}"/>
    <cellStyle name="Normal 2 20 2 19 4" xfId="6728" xr:uid="{97DFA58B-D8EB-4D04-B64F-C4CA7F88BA7C}"/>
    <cellStyle name="Normal 2 20 2 19 5" xfId="29191" xr:uid="{CE0057A3-D6B2-4EBB-9FE2-91C75FF69143}"/>
    <cellStyle name="Normal 2 20 2 2" xfId="1596" xr:uid="{9937D94E-149F-4546-BFFE-6C66FE1A2E3A}"/>
    <cellStyle name="Normal 2 20 2 2 10" xfId="18212" xr:uid="{CAD85994-3E04-4552-A744-F5AA33A56944}"/>
    <cellStyle name="Normal 2 20 2 2 11" xfId="11893" xr:uid="{58596C85-0CEC-4935-921E-EC98E381A153}"/>
    <cellStyle name="Normal 2 20 2 2 12" xfId="6729" xr:uid="{555AC6FB-C729-4338-A7E7-A30D5827B9EB}"/>
    <cellStyle name="Normal 2 20 2 2 13" xfId="29192" xr:uid="{819A7265-D663-455B-95A3-09DE7B1EF25B}"/>
    <cellStyle name="Normal 2 20 2 2 2" xfId="1597" xr:uid="{46167B8F-1DAE-4DB4-B8F7-38A426C31F9F}"/>
    <cellStyle name="Normal 2 20 2 2 2 10" xfId="11894" xr:uid="{6BF5BCAF-C83D-43C1-9EED-B2D782C9221E}"/>
    <cellStyle name="Normal 2 20 2 2 2 11" xfId="6730" xr:uid="{4799ECD3-F061-4CE7-B972-BD62666D12B3}"/>
    <cellStyle name="Normal 2 20 2 2 2 12" xfId="29193" xr:uid="{C63AE748-4FA8-4A66-88F3-51A7C1B5958C}"/>
    <cellStyle name="Normal 2 20 2 2 2 2" xfId="1598" xr:uid="{1E71E107-FBA0-4E99-8C65-7DEE139761AA}"/>
    <cellStyle name="Normal 2 20 2 2 2 2 2" xfId="18214" xr:uid="{65FD1D18-2918-4305-8837-C1F3377B587A}"/>
    <cellStyle name="Normal 2 20 2 2 2 2 3" xfId="11895" xr:uid="{176CBAFB-6136-4710-A168-2077BD234B46}"/>
    <cellStyle name="Normal 2 20 2 2 2 2 4" xfId="6731" xr:uid="{BA0BD52F-8CF4-4B33-B09F-3098CE1B95B5}"/>
    <cellStyle name="Normal 2 20 2 2 2 2 5" xfId="29194" xr:uid="{24AD962E-4F60-45EF-A439-ACFB737AB1C4}"/>
    <cellStyle name="Normal 2 20 2 2 2 3" xfId="1599" xr:uid="{4A656844-22CD-435D-9A37-D39A4E630B1F}"/>
    <cellStyle name="Normal 2 20 2 2 2 3 2" xfId="18215" xr:uid="{4BDB0BD4-A113-43AA-9D7C-7D35DEDB6F9F}"/>
    <cellStyle name="Normal 2 20 2 2 2 3 3" xfId="11896" xr:uid="{FBB4F58D-125B-4ED9-B6AA-342001607B6C}"/>
    <cellStyle name="Normal 2 20 2 2 2 3 4" xfId="6732" xr:uid="{CACD7C0C-88B8-4EBF-A346-8DE9A85C3A70}"/>
    <cellStyle name="Normal 2 20 2 2 2 3 5" xfId="29195" xr:uid="{2E3A94AD-47BA-4F16-B6B3-18339581688F}"/>
    <cellStyle name="Normal 2 20 2 2 2 4" xfId="1600" xr:uid="{2FAE75B6-E421-41EC-B375-3053584FC93F}"/>
    <cellStyle name="Normal 2 20 2 2 2 4 2" xfId="18216" xr:uid="{B379D0F1-ECC6-4656-9AE0-E829E4B39E2F}"/>
    <cellStyle name="Normal 2 20 2 2 2 4 3" xfId="11897" xr:uid="{B026454A-0019-4FB2-9D41-5E4F30F82049}"/>
    <cellStyle name="Normal 2 20 2 2 2 4 4" xfId="6733" xr:uid="{C99EC7CB-77E0-4B7B-8EAC-7AB12FA520CF}"/>
    <cellStyle name="Normal 2 20 2 2 2 4 5" xfId="29196" xr:uid="{08BB88EC-AF8B-4C94-A3DE-8EF25BD4E59F}"/>
    <cellStyle name="Normal 2 20 2 2 2 5" xfId="1601" xr:uid="{C89F51F8-B2F9-4EC3-899B-C24004591BD6}"/>
    <cellStyle name="Normal 2 20 2 2 2 5 2" xfId="18217" xr:uid="{0B938B3B-414E-4D79-84FC-E73BD7BE5052}"/>
    <cellStyle name="Normal 2 20 2 2 2 5 3" xfId="11898" xr:uid="{AE886418-9B0C-46D8-B462-D0DA771F1CBA}"/>
    <cellStyle name="Normal 2 20 2 2 2 5 4" xfId="6734" xr:uid="{D52E9008-1793-4424-AC7C-BB88E66646A9}"/>
    <cellStyle name="Normal 2 20 2 2 2 5 5" xfId="29197" xr:uid="{BC952D10-C1BC-44AB-8AF6-0B994182823D}"/>
    <cellStyle name="Normal 2 20 2 2 2 6" xfId="1602" xr:uid="{7B11D89F-FC80-433A-8290-9BE992C3AC03}"/>
    <cellStyle name="Normal 2 20 2 2 2 6 2" xfId="18218" xr:uid="{B67BE87E-9F14-4687-98C5-16B15989AC3C}"/>
    <cellStyle name="Normal 2 20 2 2 2 6 3" xfId="11899" xr:uid="{DFFFE86C-845C-4BDF-8381-C8482262DDAE}"/>
    <cellStyle name="Normal 2 20 2 2 2 6 4" xfId="6735" xr:uid="{6204F855-2580-40B3-8A88-52BA7FEA7F79}"/>
    <cellStyle name="Normal 2 20 2 2 2 6 5" xfId="29198" xr:uid="{A1A6313C-963F-47F3-85E5-1A63DF285F7E}"/>
    <cellStyle name="Normal 2 20 2 2 2 7" xfId="1603" xr:uid="{F491682C-8B49-4C7D-9EBA-C0A5EE29C3B1}"/>
    <cellStyle name="Normal 2 20 2 2 2 7 2" xfId="18219" xr:uid="{658D3403-CA1C-4907-8696-74BF3B4ED52D}"/>
    <cellStyle name="Normal 2 20 2 2 2 7 3" xfId="11900" xr:uid="{21EFDD94-7091-4E48-B473-8E87697C6C7B}"/>
    <cellStyle name="Normal 2 20 2 2 2 7 4" xfId="6736" xr:uid="{C7B18533-632A-4489-8C25-1D44A9A99BA9}"/>
    <cellStyle name="Normal 2 20 2 2 2 7 5" xfId="29199" xr:uid="{D050B403-84D4-4367-8ABA-1F6ECE96932C}"/>
    <cellStyle name="Normal 2 20 2 2 2 8" xfId="1604" xr:uid="{A902AD38-A3E6-43EE-A093-A5BA9C2E713C}"/>
    <cellStyle name="Normal 2 20 2 2 2 8 2" xfId="18220" xr:uid="{33528D9E-784D-47BE-BB6F-C4549B26633E}"/>
    <cellStyle name="Normal 2 20 2 2 2 8 3" xfId="11901" xr:uid="{0F5E7865-C857-4F3B-89F1-798EB8BF8747}"/>
    <cellStyle name="Normal 2 20 2 2 2 8 4" xfId="6737" xr:uid="{AA212253-426A-439A-A407-578756411233}"/>
    <cellStyle name="Normal 2 20 2 2 2 8 5" xfId="29200" xr:uid="{C562440B-D229-4DFD-8A1B-B8C774E9D265}"/>
    <cellStyle name="Normal 2 20 2 2 2 9" xfId="18213" xr:uid="{2F0CC107-AEA8-4F8E-B983-AECB9D8C4970}"/>
    <cellStyle name="Normal 2 20 2 2 2_Ark1" xfId="17050" xr:uid="{C6C728C0-8828-40DC-A19B-3BF15067D51B}"/>
    <cellStyle name="Normal 2 20 2 2 3" xfId="1605" xr:uid="{48189210-B5FD-4949-B715-BF2CBA38823B}"/>
    <cellStyle name="Normal 2 20 2 2 3 2" xfId="18221" xr:uid="{45CE4B28-0836-4E3C-9D9C-0E131655D26A}"/>
    <cellStyle name="Normal 2 20 2 2 3 3" xfId="11902" xr:uid="{47814090-D366-4245-8309-F4CBC1EEF4BA}"/>
    <cellStyle name="Normal 2 20 2 2 3 4" xfId="6738" xr:uid="{BF5A7697-E6DD-4FA9-A2F0-4F8B537DFB9F}"/>
    <cellStyle name="Normal 2 20 2 2 3 5" xfId="29201" xr:uid="{7ADBDEF1-63AF-4C3B-B34B-97E6731C3C24}"/>
    <cellStyle name="Normal 2 20 2 2 4" xfId="1606" xr:uid="{AEAC7A12-681E-4D4E-A630-1C80DCD38A7F}"/>
    <cellStyle name="Normal 2 20 2 2 4 2" xfId="18222" xr:uid="{4214BA46-28FB-4CA7-B5AE-CD794AF7350C}"/>
    <cellStyle name="Normal 2 20 2 2 4 3" xfId="11903" xr:uid="{03561274-2867-43DB-9B76-A79F2D56A963}"/>
    <cellStyle name="Normal 2 20 2 2 4 4" xfId="6739" xr:uid="{B118B6DC-CFB2-4F3B-ACCC-114BB4F9919D}"/>
    <cellStyle name="Normal 2 20 2 2 4 5" xfId="29202" xr:uid="{0F68B5DE-CD60-4B81-ADCA-4D1EE8FEF16C}"/>
    <cellStyle name="Normal 2 20 2 2 5" xfId="1607" xr:uid="{42F68280-C47F-4412-BAD7-17702E025A3B}"/>
    <cellStyle name="Normal 2 20 2 2 5 2" xfId="18223" xr:uid="{34731B55-C9C4-4DDD-9835-7F0C3DE63900}"/>
    <cellStyle name="Normal 2 20 2 2 5 3" xfId="11904" xr:uid="{7352453C-DB3A-4000-819E-D35CAC3A6CCF}"/>
    <cellStyle name="Normal 2 20 2 2 5 4" xfId="6740" xr:uid="{ED10E03A-7F50-4AAC-8FBA-D62FDFE164E0}"/>
    <cellStyle name="Normal 2 20 2 2 5 5" xfId="29203" xr:uid="{5D01A95C-97B5-47C5-BC5E-62088E4C7C12}"/>
    <cellStyle name="Normal 2 20 2 2 6" xfId="1608" xr:uid="{91514BA7-BBBC-402D-89B9-856A06C2C6C4}"/>
    <cellStyle name="Normal 2 20 2 2 6 2" xfId="18224" xr:uid="{70ECF94F-1E6A-4AF8-82B1-3CD4EED8271E}"/>
    <cellStyle name="Normal 2 20 2 2 6 3" xfId="11905" xr:uid="{0DA74F18-A266-4EBE-96B5-DBAD5E15E99B}"/>
    <cellStyle name="Normal 2 20 2 2 6 4" xfId="6741" xr:uid="{FCC4CD5F-6048-4532-870F-6549FB76512D}"/>
    <cellStyle name="Normal 2 20 2 2 6 5" xfId="29204" xr:uid="{2DE96B56-CF1D-4DC8-94D0-22D9936EFB40}"/>
    <cellStyle name="Normal 2 20 2 2 7" xfId="1609" xr:uid="{C6739A31-12B1-4E38-97F9-4BFE80ECE868}"/>
    <cellStyle name="Normal 2 20 2 2 7 2" xfId="18225" xr:uid="{7327F7C2-308E-41DF-88F7-13FA0F84D945}"/>
    <cellStyle name="Normal 2 20 2 2 7 3" xfId="11906" xr:uid="{5031CB4D-30F5-4C3B-8F16-A4AFFD56CD98}"/>
    <cellStyle name="Normal 2 20 2 2 7 4" xfId="6742" xr:uid="{6156999B-C1DA-4954-9031-7906A2CBFC08}"/>
    <cellStyle name="Normal 2 20 2 2 7 5" xfId="29205" xr:uid="{9B35ADDE-32AC-4305-9D08-EB240B8EBCDD}"/>
    <cellStyle name="Normal 2 20 2 2 8" xfId="1610" xr:uid="{84503DA1-D43C-41DC-AA1C-98F1E49BB5F2}"/>
    <cellStyle name="Normal 2 20 2 2 8 2" xfId="18226" xr:uid="{EFC7CDE1-E3AC-42DA-9977-F307B5D6EA62}"/>
    <cellStyle name="Normal 2 20 2 2 8 3" xfId="11907" xr:uid="{42931802-249B-48F6-A55A-17E74D8D0366}"/>
    <cellStyle name="Normal 2 20 2 2 8 4" xfId="6743" xr:uid="{6EECBD0D-DA4C-462C-9650-7E9F16BAC21B}"/>
    <cellStyle name="Normal 2 20 2 2 8 5" xfId="29206" xr:uid="{DF08509F-9AD1-4B16-96F4-E00B0A456163}"/>
    <cellStyle name="Normal 2 20 2 2 9" xfId="1611" xr:uid="{3E8F78D2-4B66-429B-91C1-8D9AAC07C123}"/>
    <cellStyle name="Normal 2 20 2 2 9 2" xfId="18227" xr:uid="{5040DD1D-2B65-483B-9A15-1885EF93792E}"/>
    <cellStyle name="Normal 2 20 2 2 9 3" xfId="11908" xr:uid="{DB7AF551-246C-44A4-8288-830AFCB1D76C}"/>
    <cellStyle name="Normal 2 20 2 2 9 4" xfId="6744" xr:uid="{FBA69EE8-87DC-42EA-96AE-C8118457342F}"/>
    <cellStyle name="Normal 2 20 2 2 9 5" xfId="29207" xr:uid="{471FA3E5-21AF-4B8B-9E1B-364460077E04}"/>
    <cellStyle name="Normal 2 20 2 2_Ark1" xfId="17051" xr:uid="{A466B444-8768-4277-B8D6-C35AA3712F52}"/>
    <cellStyle name="Normal 2 20 2 20" xfId="1612" xr:uid="{EF881D54-8580-4041-95E0-69C441F9D5FF}"/>
    <cellStyle name="Normal 2 20 2 20 2" xfId="18228" xr:uid="{B654302B-9088-4DCE-AE51-47B249CF626C}"/>
    <cellStyle name="Normal 2 20 2 20 3" xfId="11909" xr:uid="{E6EDAB5A-2A55-4259-A710-390E7FC82C49}"/>
    <cellStyle name="Normal 2 20 2 20 4" xfId="6745" xr:uid="{BBE9ECB1-A720-4B79-A978-5BCCD9CDB423}"/>
    <cellStyle name="Normal 2 20 2 20 5" xfId="29208" xr:uid="{4867634F-3C9D-4102-A3AE-E5C8C6DDFDF1}"/>
    <cellStyle name="Normal 2 20 2 21" xfId="1613" xr:uid="{250FD7D2-92BE-49A4-87C6-EEBBC9D344CF}"/>
    <cellStyle name="Normal 2 20 2 21 2" xfId="18229" xr:uid="{FB0E9F9B-7B26-441B-813E-694A4EDE6FB3}"/>
    <cellStyle name="Normal 2 20 2 21 3" xfId="11910" xr:uid="{FBA13024-3A0E-47F0-A5DA-F7DD64708B9F}"/>
    <cellStyle name="Normal 2 20 2 21 4" xfId="6746" xr:uid="{67638A3D-B863-419C-871F-3DBA1DB143DA}"/>
    <cellStyle name="Normal 2 20 2 21 5" xfId="29209" xr:uid="{AF6DDC4E-3A8E-4232-A655-ED171FDA2548}"/>
    <cellStyle name="Normal 2 20 2 22" xfId="1614" xr:uid="{837051A6-FA45-475A-857C-6BC3BCB15D8F}"/>
    <cellStyle name="Normal 2 20 2 22 2" xfId="18230" xr:uid="{BDA05252-C3AE-4BCC-B200-C7F2E67F8FE4}"/>
    <cellStyle name="Normal 2 20 2 22 3" xfId="11911" xr:uid="{7B8F4034-41C3-4434-9978-8ADD020DC3F7}"/>
    <cellStyle name="Normal 2 20 2 22 4" xfId="6747" xr:uid="{A1707734-E7E9-4242-AC28-EEF16C9289CB}"/>
    <cellStyle name="Normal 2 20 2 22 5" xfId="29210" xr:uid="{069F0047-10D7-4171-A7D7-4226CB4AD764}"/>
    <cellStyle name="Normal 2 20 2 23" xfId="1615" xr:uid="{2CB91356-7B31-4425-8206-6D0B51E54A54}"/>
    <cellStyle name="Normal 2 20 2 23 2" xfId="18231" xr:uid="{26A43015-96B5-4CF2-A4A2-7DCDF2916555}"/>
    <cellStyle name="Normal 2 20 2 23 3" xfId="11912" xr:uid="{EBF26E86-292C-49E5-B2E7-27AA837DADCD}"/>
    <cellStyle name="Normal 2 20 2 23 4" xfId="6748" xr:uid="{FC0C7060-4F32-4CD5-9E74-6D205DD07377}"/>
    <cellStyle name="Normal 2 20 2 23 5" xfId="29211" xr:uid="{F9A0750A-FB7C-432E-AE37-D8B6BC65D2F3}"/>
    <cellStyle name="Normal 2 20 2 24" xfId="18201" xr:uid="{CE47154C-8CE3-4C2F-8374-D953AA9FD83E}"/>
    <cellStyle name="Normal 2 20 2 25" xfId="11882" xr:uid="{FCB8BBD5-C8CE-4B97-A757-0FC18CEA15B8}"/>
    <cellStyle name="Normal 2 20 2 26" xfId="6718" xr:uid="{4E57AA25-0122-42F3-98C4-025EEE68A300}"/>
    <cellStyle name="Normal 2 20 2 27" xfId="29181" xr:uid="{AFA35C54-0758-494C-8764-6362C0915FF7}"/>
    <cellStyle name="Normal 2 20 2 3" xfId="1616" xr:uid="{EE28C7F8-4949-4040-92CB-46DA21F80E12}"/>
    <cellStyle name="Normal 2 20 2 3 2" xfId="18232" xr:uid="{012CBCB3-8093-4E29-80B8-49A7A362C938}"/>
    <cellStyle name="Normal 2 20 2 3 3" xfId="11913" xr:uid="{69AB791A-86E5-4B31-BD1B-C3831D1D83A5}"/>
    <cellStyle name="Normal 2 20 2 3 4" xfId="6749" xr:uid="{BD888EF8-FE46-471A-82C4-1003CCED2E03}"/>
    <cellStyle name="Normal 2 20 2 3 5" xfId="29212" xr:uid="{AA7BD247-0F70-4812-9F45-5BDB239F707B}"/>
    <cellStyle name="Normal 2 20 2 4" xfId="1617" xr:uid="{F566E58C-DF5A-4047-AADD-4A17CA98A3A6}"/>
    <cellStyle name="Normal 2 20 2 4 2" xfId="18233" xr:uid="{BA8B397D-9A53-4558-A230-CE59E12D17C6}"/>
    <cellStyle name="Normal 2 20 2 4 3" xfId="11914" xr:uid="{825DB2F3-74FF-4609-AB92-531C9334D1FC}"/>
    <cellStyle name="Normal 2 20 2 4 4" xfId="6750" xr:uid="{8F17D5D2-FF2C-4404-B395-71D806A9965E}"/>
    <cellStyle name="Normal 2 20 2 4 5" xfId="29213" xr:uid="{4FCED31A-FE0F-45A1-9181-F28DE3684594}"/>
    <cellStyle name="Normal 2 20 2 5" xfId="1618" xr:uid="{F10D8EA4-08AE-4B97-8C17-D38CB3E8A09A}"/>
    <cellStyle name="Normal 2 20 2 5 2" xfId="18234" xr:uid="{59B12EFD-5DF9-46A8-9B69-DBA36B1BF05E}"/>
    <cellStyle name="Normal 2 20 2 5 3" xfId="11915" xr:uid="{82855D68-1C87-4F36-9A6E-3131D7B674CE}"/>
    <cellStyle name="Normal 2 20 2 5 4" xfId="6751" xr:uid="{A2D7BBF2-A3A4-4B0C-B46C-63074B2118D2}"/>
    <cellStyle name="Normal 2 20 2 5 5" xfId="29214" xr:uid="{B72DC523-8134-4CA6-8F08-9AA05D8E17C9}"/>
    <cellStyle name="Normal 2 20 2 6" xfId="1619" xr:uid="{C7392D69-C570-45E4-9DDE-61A254CD3FA1}"/>
    <cellStyle name="Normal 2 20 2 6 2" xfId="18235" xr:uid="{B16ACB27-27EF-4535-B643-4783B8EB6A8E}"/>
    <cellStyle name="Normal 2 20 2 6 3" xfId="11916" xr:uid="{8402C415-B81B-45F9-A9CC-5E3D3B2DE6D9}"/>
    <cellStyle name="Normal 2 20 2 6 4" xfId="6752" xr:uid="{E761C8F6-B832-471C-9EE0-DA70A3358387}"/>
    <cellStyle name="Normal 2 20 2 6 5" xfId="29215" xr:uid="{B60A1EB5-A109-49F6-AD42-79A0F2308F06}"/>
    <cellStyle name="Normal 2 20 2 7" xfId="1620" xr:uid="{8688DDEF-65E9-434D-9058-F0335199B3CB}"/>
    <cellStyle name="Normal 2 20 2 7 2" xfId="18236" xr:uid="{AD552BA8-5687-4107-AFC6-C76E22BB9D59}"/>
    <cellStyle name="Normal 2 20 2 7 3" xfId="11917" xr:uid="{61A1D6CA-8039-45E6-97A3-81B5E294B559}"/>
    <cellStyle name="Normal 2 20 2 7 4" xfId="6753" xr:uid="{889BB25B-CE6E-4DD7-9E91-7EE696B10871}"/>
    <cellStyle name="Normal 2 20 2 7 5" xfId="29216" xr:uid="{01C52755-D38F-488C-95B8-F12D26418432}"/>
    <cellStyle name="Normal 2 20 2 8" xfId="1621" xr:uid="{4BD44072-C768-4B52-AAFA-C04ED6E60473}"/>
    <cellStyle name="Normal 2 20 2 8 2" xfId="18237" xr:uid="{5623C1AA-181C-41FB-9F59-588D12491BA2}"/>
    <cellStyle name="Normal 2 20 2 8 3" xfId="11918" xr:uid="{667D1091-0E3E-4D06-AFB0-AF5165D3C089}"/>
    <cellStyle name="Normal 2 20 2 8 4" xfId="6754" xr:uid="{5CB3FC64-2125-4EC8-BF81-9B4FED98C45A}"/>
    <cellStyle name="Normal 2 20 2 8 5" xfId="29217" xr:uid="{B94EF63B-4D89-478A-AAF1-EC38F760AD55}"/>
    <cellStyle name="Normal 2 20 2 9" xfId="1622" xr:uid="{4549A7FC-643F-49AF-8963-40826272ECB2}"/>
    <cellStyle name="Normal 2 20 2 9 2" xfId="18238" xr:uid="{F2D59CAB-F186-4602-A15E-83489EBC65BA}"/>
    <cellStyle name="Normal 2 20 2 9 3" xfId="11919" xr:uid="{DCF9E14C-4C65-455A-9DC8-5B56D19D47FB}"/>
    <cellStyle name="Normal 2 20 2 9 4" xfId="6755" xr:uid="{35FBB82B-EF60-49A8-BA15-818E1612E7BF}"/>
    <cellStyle name="Normal 2 20 2 9 5" xfId="29218" xr:uid="{940B10E7-4D9F-4681-B500-223BC6398D41}"/>
    <cellStyle name="Normal 2 20 2_Ark1" xfId="17052" xr:uid="{52771211-FB75-43AD-A1F1-5EB9BD8B585E}"/>
    <cellStyle name="Normal 2 20 20" xfId="1623" xr:uid="{5063C22F-C13F-4015-A0E8-140D5BAD41C8}"/>
    <cellStyle name="Normal 2 20 20 2" xfId="18239" xr:uid="{B758DA05-ED00-4D67-9800-35C6267D9799}"/>
    <cellStyle name="Normal 2 20 20 3" xfId="11920" xr:uid="{0DDB818E-0984-42A0-8B56-85F6B8AF54BA}"/>
    <cellStyle name="Normal 2 20 20 4" xfId="6756" xr:uid="{6F8A5E18-A28E-4461-8D2C-D527A90464C7}"/>
    <cellStyle name="Normal 2 20 20 5" xfId="29219" xr:uid="{CF9D7439-6F04-40EA-B79F-E2AD7183AD99}"/>
    <cellStyle name="Normal 2 20 21" xfId="1624" xr:uid="{CFC16A78-0BED-4DC6-8D10-67E741F21C1C}"/>
    <cellStyle name="Normal 2 20 21 2" xfId="18240" xr:uid="{AED40E1E-C563-4C9F-857D-9EE8C1A3DA7E}"/>
    <cellStyle name="Normal 2 20 21 3" xfId="11921" xr:uid="{A0E3F1F2-F824-448D-97E5-EB2CB61AB1D8}"/>
    <cellStyle name="Normal 2 20 21 4" xfId="6757" xr:uid="{256DAA62-B938-4C5B-B1A1-22295E52ED1D}"/>
    <cellStyle name="Normal 2 20 21 5" xfId="29220" xr:uid="{2686D3AC-248C-4E52-9429-6F671B2BFA48}"/>
    <cellStyle name="Normal 2 20 22" xfId="1625" xr:uid="{DA98B175-7B7B-488E-A8A6-110B472B8F1D}"/>
    <cellStyle name="Normal 2 20 22 2" xfId="18241" xr:uid="{1C649842-40AE-4615-8744-3CA6633C862C}"/>
    <cellStyle name="Normal 2 20 22 3" xfId="11922" xr:uid="{0C04374C-003C-456E-BC44-27999C622039}"/>
    <cellStyle name="Normal 2 20 22 4" xfId="6758" xr:uid="{232D288A-ED3E-4B9E-B915-D68DE94D1088}"/>
    <cellStyle name="Normal 2 20 22 5" xfId="29221" xr:uid="{6FFA99C5-DB1C-4E3D-952D-DA5F590290D6}"/>
    <cellStyle name="Normal 2 20 23" xfId="1626" xr:uid="{B3CAFBE2-1078-46F4-AFA7-353D0F54F996}"/>
    <cellStyle name="Normal 2 20 23 2" xfId="18242" xr:uid="{2D6A034D-3724-43AF-9285-FD7598ED044A}"/>
    <cellStyle name="Normal 2 20 23 3" xfId="11923" xr:uid="{D0F678BB-26A6-4985-84C4-ED9AE20380EC}"/>
    <cellStyle name="Normal 2 20 23 4" xfId="6759" xr:uid="{DBBFE45A-8E42-4B0B-AF33-112A4DF4AA56}"/>
    <cellStyle name="Normal 2 20 23 5" xfId="29222" xr:uid="{092AB210-FE12-4CD1-BD44-79F9E45843B4}"/>
    <cellStyle name="Normal 2 20 24" xfId="1627" xr:uid="{3139D534-6428-420A-89F1-DEEF385B481C}"/>
    <cellStyle name="Normal 2 20 24 2" xfId="18243" xr:uid="{82312BB1-F43D-4E0B-901F-D5FCD3E63634}"/>
    <cellStyle name="Normal 2 20 24 3" xfId="11924" xr:uid="{D7DD42B2-2FAD-4EAA-8A8B-2CB13E2B882A}"/>
    <cellStyle name="Normal 2 20 24 4" xfId="6760" xr:uid="{BE09FC8D-9EA6-493E-A918-0191517C16AF}"/>
    <cellStyle name="Normal 2 20 24 5" xfId="29223" xr:uid="{B3CD9A26-1323-4526-989D-D3F748EB4D04}"/>
    <cellStyle name="Normal 2 20 25" xfId="18190" xr:uid="{40CB9953-83C1-4233-8A28-E4F0BEA2BFA4}"/>
    <cellStyle name="Normal 2 20 26" xfId="11871" xr:uid="{C836AAC7-3A18-4C0C-9EE0-DE457A6B3037}"/>
    <cellStyle name="Normal 2 20 27" xfId="6707" xr:uid="{88E9ABC2-BFDF-457A-A0A3-F57DC2E2E7AA}"/>
    <cellStyle name="Normal 2 20 28" xfId="29170" xr:uid="{FC9BE0D1-B06B-4187-85B0-348853B911A9}"/>
    <cellStyle name="Normal 2 20 3" xfId="1628" xr:uid="{F91CA81B-6BF5-45B3-873E-5CBD03DB79DD}"/>
    <cellStyle name="Normal 2 20 3 10" xfId="18244" xr:uid="{4075730F-8209-4503-A50E-5BFC72C2EA2D}"/>
    <cellStyle name="Normal 2 20 3 11" xfId="11925" xr:uid="{5DC777A4-793B-4AB4-9B6B-A11A6D3F5B10}"/>
    <cellStyle name="Normal 2 20 3 12" xfId="6761" xr:uid="{AF180267-2216-4D78-81E9-89606CFF08EA}"/>
    <cellStyle name="Normal 2 20 3 13" xfId="29224" xr:uid="{FF121D37-2012-446F-AAA3-561643AFD921}"/>
    <cellStyle name="Normal 2 20 3 2" xfId="1629" xr:uid="{BDB4F413-41A6-4B97-9370-426D631AC87F}"/>
    <cellStyle name="Normal 2 20 3 2 10" xfId="11926" xr:uid="{B3A25403-5B9D-4DF1-BF08-3D20D1075A35}"/>
    <cellStyle name="Normal 2 20 3 2 11" xfId="6762" xr:uid="{BDD5A72F-5C88-4246-9325-7E927C1FA181}"/>
    <cellStyle name="Normal 2 20 3 2 12" xfId="29225" xr:uid="{8CCE0CAC-4CB7-4AB2-B5E4-5EBA6F10F9E7}"/>
    <cellStyle name="Normal 2 20 3 2 2" xfId="1630" xr:uid="{744C85C7-1942-4B23-B2C6-0DC770C4EC65}"/>
    <cellStyle name="Normal 2 20 3 2 2 2" xfId="18246" xr:uid="{DA5CE173-A5E5-4759-8848-F7E4E169FE39}"/>
    <cellStyle name="Normal 2 20 3 2 2 3" xfId="11927" xr:uid="{BCBF5F8F-BD0D-4C24-9762-84EC5BE2A77A}"/>
    <cellStyle name="Normal 2 20 3 2 2 4" xfId="6763" xr:uid="{7E26EDF8-711E-48CE-8F48-FD012782D017}"/>
    <cellStyle name="Normal 2 20 3 2 2 5" xfId="29226" xr:uid="{D6958E64-7A9D-4EA0-8B16-77E4DFCA4D7D}"/>
    <cellStyle name="Normal 2 20 3 2 3" xfId="1631" xr:uid="{C77DEB5F-B01A-4692-A69D-36857ACF923C}"/>
    <cellStyle name="Normal 2 20 3 2 3 2" xfId="18247" xr:uid="{B83B578A-0276-4186-98F6-B58792523149}"/>
    <cellStyle name="Normal 2 20 3 2 3 3" xfId="11928" xr:uid="{F1C1E71D-E434-476F-AF8B-CE7BA5C40CBD}"/>
    <cellStyle name="Normal 2 20 3 2 3 4" xfId="6764" xr:uid="{662306DB-603F-414E-81A5-74F5B2BA28C8}"/>
    <cellStyle name="Normal 2 20 3 2 3 5" xfId="29227" xr:uid="{D02DDF60-176B-435D-ADE9-EE77126A8195}"/>
    <cellStyle name="Normal 2 20 3 2 4" xfId="1632" xr:uid="{C034B016-4DF6-431B-8875-ED0A0C4DC036}"/>
    <cellStyle name="Normal 2 20 3 2 4 2" xfId="18248" xr:uid="{B1B3C246-90B4-4A60-AAB7-F8A4198A8C49}"/>
    <cellStyle name="Normal 2 20 3 2 4 3" xfId="11929" xr:uid="{D473F264-088F-4433-AC76-A8F814FFF184}"/>
    <cellStyle name="Normal 2 20 3 2 4 4" xfId="6765" xr:uid="{7FD509A7-ED51-496C-A637-E6FF193DE63B}"/>
    <cellStyle name="Normal 2 20 3 2 4 5" xfId="29228" xr:uid="{146DB643-FACB-41A6-891B-7C6D1886692F}"/>
    <cellStyle name="Normal 2 20 3 2 5" xfId="1633" xr:uid="{203F6AAA-B3F5-4D6C-A835-C9F9E7AB922A}"/>
    <cellStyle name="Normal 2 20 3 2 5 2" xfId="18249" xr:uid="{B6AC3E8B-7B66-424E-A33E-F6434D769F74}"/>
    <cellStyle name="Normal 2 20 3 2 5 3" xfId="11930" xr:uid="{B7BAD3DE-7AED-406C-BF8B-21B2E5A390B4}"/>
    <cellStyle name="Normal 2 20 3 2 5 4" xfId="6766" xr:uid="{D49DC1F5-0626-4485-9CBF-43A295768D56}"/>
    <cellStyle name="Normal 2 20 3 2 5 5" xfId="29229" xr:uid="{B057B328-9C0D-4D1D-B67B-597207F47471}"/>
    <cellStyle name="Normal 2 20 3 2 6" xfId="1634" xr:uid="{3653D9BF-B0DB-4EB0-8177-85D70CE510CE}"/>
    <cellStyle name="Normal 2 20 3 2 6 2" xfId="18250" xr:uid="{275158CE-1471-4572-9D66-ADE8103743C7}"/>
    <cellStyle name="Normal 2 20 3 2 6 3" xfId="11931" xr:uid="{EF5953DB-B555-4036-A12B-D6DCA78A38CA}"/>
    <cellStyle name="Normal 2 20 3 2 6 4" xfId="6767" xr:uid="{D6286D89-B78C-42CD-A852-1E130DDD16DA}"/>
    <cellStyle name="Normal 2 20 3 2 6 5" xfId="29230" xr:uid="{FFE7F326-D1FD-479E-B98B-2934DEE72891}"/>
    <cellStyle name="Normal 2 20 3 2 7" xfId="1635" xr:uid="{2BE32C0F-1777-42B1-8C2F-C1833D441057}"/>
    <cellStyle name="Normal 2 20 3 2 7 2" xfId="18251" xr:uid="{C73F37FB-A3DC-4C53-962F-B514A813BB44}"/>
    <cellStyle name="Normal 2 20 3 2 7 3" xfId="11932" xr:uid="{9A8C1960-893A-43DF-B1C4-ACECDE545569}"/>
    <cellStyle name="Normal 2 20 3 2 7 4" xfId="6768" xr:uid="{3A50ACD6-7A0F-4374-A7A0-C9A1E47DBC11}"/>
    <cellStyle name="Normal 2 20 3 2 7 5" xfId="29231" xr:uid="{CD1D36EB-79BD-44F9-9436-57BF167C9723}"/>
    <cellStyle name="Normal 2 20 3 2 8" xfId="1636" xr:uid="{28753329-586B-4331-BB4C-BC11B1960C45}"/>
    <cellStyle name="Normal 2 20 3 2 8 2" xfId="18252" xr:uid="{4F8745D7-BADC-4750-9F8D-FFF2A9FEE203}"/>
    <cellStyle name="Normal 2 20 3 2 8 3" xfId="11933" xr:uid="{DA8257D9-B8C5-40EC-B0C0-079F4BCD63BA}"/>
    <cellStyle name="Normal 2 20 3 2 8 4" xfId="6769" xr:uid="{F66CEBA7-EA97-472F-8C2D-89AD4D784F23}"/>
    <cellStyle name="Normal 2 20 3 2 8 5" xfId="29232" xr:uid="{89F9615F-F67A-44C5-A240-F67AC02EA9EC}"/>
    <cellStyle name="Normal 2 20 3 2 9" xfId="18245" xr:uid="{00160AB9-59B7-4664-BB29-57F26969006E}"/>
    <cellStyle name="Normal 2 20 3 2_Ark1" xfId="17053" xr:uid="{1764A1CD-9F3F-4C75-ADBC-BB115C377AB6}"/>
    <cellStyle name="Normal 2 20 3 3" xfId="1637" xr:uid="{8BDB196F-7BDA-4BC8-8045-6A8B3AB236C6}"/>
    <cellStyle name="Normal 2 20 3 3 2" xfId="18253" xr:uid="{4DCC25BE-7591-4B79-8C1D-DEA56BCC4D9F}"/>
    <cellStyle name="Normal 2 20 3 3 3" xfId="11934" xr:uid="{02D7CFA4-211E-48DF-9072-E4F8A01723BC}"/>
    <cellStyle name="Normal 2 20 3 3 4" xfId="6770" xr:uid="{D0C24824-EE6C-450B-A8F7-0177DB9BB220}"/>
    <cellStyle name="Normal 2 20 3 3 5" xfId="29233" xr:uid="{2A7BCB83-5303-4B03-A4F2-EE9F298B166B}"/>
    <cellStyle name="Normal 2 20 3 4" xfId="1638" xr:uid="{5EA3EAEA-25B5-4DE3-A3FB-44EBA8F9AFD9}"/>
    <cellStyle name="Normal 2 20 3 4 2" xfId="18254" xr:uid="{660F0A6E-694E-4DB7-B11E-51EE6BBECE73}"/>
    <cellStyle name="Normal 2 20 3 4 3" xfId="11935" xr:uid="{953D0146-7147-4EC9-B0CC-4D25EC204987}"/>
    <cellStyle name="Normal 2 20 3 4 4" xfId="6771" xr:uid="{9072CB1F-A787-41DA-B89F-9779FDA2BCFB}"/>
    <cellStyle name="Normal 2 20 3 4 5" xfId="29234" xr:uid="{AED1B23C-1663-4435-8B4C-8C06624BCD19}"/>
    <cellStyle name="Normal 2 20 3 5" xfId="1639" xr:uid="{0B5AD00D-16C8-4874-B97D-3EDEBEBE9380}"/>
    <cellStyle name="Normal 2 20 3 5 2" xfId="18255" xr:uid="{6A18EFD0-D650-4BE5-BC84-827AF4B18D25}"/>
    <cellStyle name="Normal 2 20 3 5 3" xfId="11936" xr:uid="{FBBB3E34-36FF-4B32-9143-E414CCFC8E57}"/>
    <cellStyle name="Normal 2 20 3 5 4" xfId="6772" xr:uid="{F5F42F3F-900E-47B3-85BF-9D0DFA0B130F}"/>
    <cellStyle name="Normal 2 20 3 5 5" xfId="29235" xr:uid="{EC4973C5-8777-4784-939B-2C150D80D7C2}"/>
    <cellStyle name="Normal 2 20 3 6" xfId="1640" xr:uid="{E18CA657-8B03-42DF-9546-41254726E278}"/>
    <cellStyle name="Normal 2 20 3 6 2" xfId="18256" xr:uid="{BFFB1E84-747E-4586-9290-3752367A0144}"/>
    <cellStyle name="Normal 2 20 3 6 3" xfId="11937" xr:uid="{73719E37-FDF9-460A-AA1B-BF3E76B5E2D4}"/>
    <cellStyle name="Normal 2 20 3 6 4" xfId="6773" xr:uid="{853D1360-3699-42EC-9FA7-AB080C5E4ED7}"/>
    <cellStyle name="Normal 2 20 3 6 5" xfId="29236" xr:uid="{DB990C1B-52E4-43E5-A40A-AC4076B171EA}"/>
    <cellStyle name="Normal 2 20 3 7" xfId="1641" xr:uid="{1C88C5DD-08A9-4F54-B428-0CB732728984}"/>
    <cellStyle name="Normal 2 20 3 7 2" xfId="18257" xr:uid="{057102B7-8508-4AB2-A701-58E9AE7691CB}"/>
    <cellStyle name="Normal 2 20 3 7 3" xfId="11938" xr:uid="{977F1567-3945-4DEE-A4A8-64A8F008032D}"/>
    <cellStyle name="Normal 2 20 3 7 4" xfId="6774" xr:uid="{08CD2975-2497-4B14-8921-4206FE8C63FF}"/>
    <cellStyle name="Normal 2 20 3 7 5" xfId="29237" xr:uid="{841A5894-A5B7-4936-B66D-AC34E08EB61D}"/>
    <cellStyle name="Normal 2 20 3 8" xfId="1642" xr:uid="{66E36C32-5616-42F4-BEF4-7BC3A6C019FE}"/>
    <cellStyle name="Normal 2 20 3 8 2" xfId="18258" xr:uid="{A5FBAFB8-4C12-4ED9-8987-1C922E09A94F}"/>
    <cellStyle name="Normal 2 20 3 8 3" xfId="11939" xr:uid="{B20883BD-0361-459C-9AC2-B9CA106B6123}"/>
    <cellStyle name="Normal 2 20 3 8 4" xfId="6775" xr:uid="{7D3136C8-DEBB-4EA1-9185-04A0A387CF9B}"/>
    <cellStyle name="Normal 2 20 3 8 5" xfId="29238" xr:uid="{6D37B2F2-213B-4886-94C5-7BEA451F08E2}"/>
    <cellStyle name="Normal 2 20 3 9" xfId="1643" xr:uid="{AD5F9947-B57F-40C4-BDA6-F609AE88E8A6}"/>
    <cellStyle name="Normal 2 20 3 9 2" xfId="18259" xr:uid="{F4FC39E1-5E03-4EBC-A243-25D410D897A8}"/>
    <cellStyle name="Normal 2 20 3 9 3" xfId="11940" xr:uid="{41552E16-758A-41E7-AEFD-23605DC2CE96}"/>
    <cellStyle name="Normal 2 20 3 9 4" xfId="6776" xr:uid="{3720CF56-C798-4188-827C-BDBBBE88C83B}"/>
    <cellStyle name="Normal 2 20 3 9 5" xfId="29239" xr:uid="{6FC65CC3-DC36-4734-9F08-703A27E1016C}"/>
    <cellStyle name="Normal 2 20 3_Ark1" xfId="17054" xr:uid="{BB3FBD12-75F0-4567-A8C8-CFE6C47F55BF}"/>
    <cellStyle name="Normal 2 20 4" xfId="1644" xr:uid="{2502485B-1F86-4180-96BB-C35A2D8B9064}"/>
    <cellStyle name="Normal 2 20 4 2" xfId="18260" xr:uid="{F4AA3F17-DCA1-41FF-92C2-C5F687308A8D}"/>
    <cellStyle name="Normal 2 20 4 3" xfId="11941" xr:uid="{A6D16577-3650-4136-8435-035A17B0D6CC}"/>
    <cellStyle name="Normal 2 20 4 4" xfId="6777" xr:uid="{62E7F223-B8AD-44A0-A742-D269F5B3D05F}"/>
    <cellStyle name="Normal 2 20 4 5" xfId="29240" xr:uid="{4704400C-D599-4037-9513-710F61B9B5AA}"/>
    <cellStyle name="Normal 2 20 5" xfId="1645" xr:uid="{C2813261-868E-4DC9-946E-3E39771ECA87}"/>
    <cellStyle name="Normal 2 20 5 2" xfId="18261" xr:uid="{77481F70-02E6-411A-AC90-75B9FCF1FE32}"/>
    <cellStyle name="Normal 2 20 5 3" xfId="11942" xr:uid="{7CDB331A-D592-4D1A-9CD0-B9E06DB2A8B1}"/>
    <cellStyle name="Normal 2 20 5 4" xfId="6778" xr:uid="{321DDE0B-139F-4F94-9A08-2D8F4F8EB73B}"/>
    <cellStyle name="Normal 2 20 5 5" xfId="29241" xr:uid="{5F57D829-3606-4866-8B7F-668F77FDBDD5}"/>
    <cellStyle name="Normal 2 20 6" xfId="1646" xr:uid="{E803C623-05E9-4FBD-A59F-AF61088F2251}"/>
    <cellStyle name="Normal 2 20 6 2" xfId="18262" xr:uid="{D18A9344-8991-414E-A635-BAE30983FBAF}"/>
    <cellStyle name="Normal 2 20 6 3" xfId="11943" xr:uid="{B8ECDA9A-F485-4177-8D93-915FBCC791B5}"/>
    <cellStyle name="Normal 2 20 6 4" xfId="6779" xr:uid="{E5AE80B8-1E17-42D1-BC2E-451A2947C0EA}"/>
    <cellStyle name="Normal 2 20 6 5" xfId="29242" xr:uid="{68624F6F-5057-4EA1-9043-4117B9A09EA3}"/>
    <cellStyle name="Normal 2 20 7" xfId="1647" xr:uid="{19999B73-AC4B-4B39-8DF7-EDE5D3763FF2}"/>
    <cellStyle name="Normal 2 20 7 2" xfId="18263" xr:uid="{91F32901-E5B1-45DE-BB30-D05254BD0D30}"/>
    <cellStyle name="Normal 2 20 7 3" xfId="11944" xr:uid="{E2E003A3-5DCA-4F3A-8164-1BB989AD2755}"/>
    <cellStyle name="Normal 2 20 7 4" xfId="6780" xr:uid="{09C6AFE7-6BF9-4428-AB68-3760F7AB35C3}"/>
    <cellStyle name="Normal 2 20 7 5" xfId="29243" xr:uid="{14D68673-AFE5-43A5-BC6B-888F7DDDD5F1}"/>
    <cellStyle name="Normal 2 20 8" xfId="1648" xr:uid="{5F608C7C-1437-4DB8-8D0C-BBA56CFA2625}"/>
    <cellStyle name="Normal 2 20 8 2" xfId="18264" xr:uid="{B5C7253E-9CDC-4D91-8897-CE740C136568}"/>
    <cellStyle name="Normal 2 20 8 3" xfId="11945" xr:uid="{5A0395AA-B8D2-4F09-BA57-D21E203FC272}"/>
    <cellStyle name="Normal 2 20 8 4" xfId="6781" xr:uid="{BA30CE71-7E72-404D-880A-45BE035EC405}"/>
    <cellStyle name="Normal 2 20 8 5" xfId="29244" xr:uid="{AFEB692F-9765-431D-A1DF-1474611A52D9}"/>
    <cellStyle name="Normal 2 20 9" xfId="1649" xr:uid="{E344FECC-45CB-441C-B18C-C7E82245C42F}"/>
    <cellStyle name="Normal 2 20 9 2" xfId="18265" xr:uid="{BC975D7A-40EA-45B0-B576-E6050AAAF2AF}"/>
    <cellStyle name="Normal 2 20 9 3" xfId="11946" xr:uid="{2D942A6F-9807-49CC-BE22-6871599B3380}"/>
    <cellStyle name="Normal 2 20 9 4" xfId="6782" xr:uid="{5A42B8B8-E4F4-4864-B2BA-D0B61ED4FA5F}"/>
    <cellStyle name="Normal 2 20 9 5" xfId="29245" xr:uid="{888C2729-4493-49C4-86EE-0E2D946B08BB}"/>
    <cellStyle name="Normal 2 20_Ark1" xfId="17055" xr:uid="{F8A0FC69-5635-4D3C-B14D-14541944D6D1}"/>
    <cellStyle name="Normal 2 21" xfId="1650" xr:uid="{5F4B29E0-AD27-47AB-9855-E7FF3A6FB6C4}"/>
    <cellStyle name="Normal 2 21 10" xfId="1651" xr:uid="{7086C316-7468-4F39-9B48-E83C1152C63C}"/>
    <cellStyle name="Normal 2 21 10 2" xfId="18267" xr:uid="{1202481B-F465-4B98-99BF-C1A2AF5B69B4}"/>
    <cellStyle name="Normal 2 21 10 3" xfId="11948" xr:uid="{7C99F96B-8397-4336-B431-35B395E248BD}"/>
    <cellStyle name="Normal 2 21 10 4" xfId="6784" xr:uid="{A5C21617-C6C7-4AEB-9A4D-8E971578801F}"/>
    <cellStyle name="Normal 2 21 10 5" xfId="29247" xr:uid="{6781EF89-3B2D-4009-85C5-C5CD4AF2D95C}"/>
    <cellStyle name="Normal 2 21 11" xfId="1652" xr:uid="{AC956201-D722-4837-A15C-831115557D84}"/>
    <cellStyle name="Normal 2 21 11 2" xfId="18268" xr:uid="{A0B677CF-174A-4F08-978B-4E8A117F774A}"/>
    <cellStyle name="Normal 2 21 11 3" xfId="11949" xr:uid="{AB2DA5CA-F4BD-4E23-B6AE-A770534174CD}"/>
    <cellStyle name="Normal 2 21 11 4" xfId="6785" xr:uid="{6E6CD0F2-0FE1-4CF4-B670-BCB24FE1BD6F}"/>
    <cellStyle name="Normal 2 21 11 5" xfId="29248" xr:uid="{7D680CE3-F711-4480-A683-971687AEA3CD}"/>
    <cellStyle name="Normal 2 21 12" xfId="1653" xr:uid="{EA537A31-280F-415A-9356-1D4D1F4438CA}"/>
    <cellStyle name="Normal 2 21 12 2" xfId="18269" xr:uid="{889AE183-7FF4-4950-A35D-31A23B5AB581}"/>
    <cellStyle name="Normal 2 21 12 3" xfId="11950" xr:uid="{F0138C94-5438-4559-945B-33CE69139407}"/>
    <cellStyle name="Normal 2 21 12 4" xfId="6786" xr:uid="{AEEFDEB2-6DF3-4A32-A2E2-080D2EE6DDBF}"/>
    <cellStyle name="Normal 2 21 12 5" xfId="29249" xr:uid="{41BEACCE-2D07-41A9-9F7D-8E7368937241}"/>
    <cellStyle name="Normal 2 21 13" xfId="1654" xr:uid="{5BBB9464-5A49-4C24-9905-A8A336977F1D}"/>
    <cellStyle name="Normal 2 21 13 2" xfId="18270" xr:uid="{D94B6965-A3D3-49D9-86BF-6CFACB6FE676}"/>
    <cellStyle name="Normal 2 21 13 3" xfId="11951" xr:uid="{7FB8F96E-8D0C-4377-8883-B09AD898E98F}"/>
    <cellStyle name="Normal 2 21 13 4" xfId="6787" xr:uid="{0E99D0BB-4D55-4AAB-BA88-07C739834D63}"/>
    <cellStyle name="Normal 2 21 13 5" xfId="29250" xr:uid="{D7B8C596-335E-47B3-BBFE-89D4AC0CE23A}"/>
    <cellStyle name="Normal 2 21 14" xfId="1655" xr:uid="{899E3446-AE6A-4CC8-AAF3-131C18403056}"/>
    <cellStyle name="Normal 2 21 14 2" xfId="18271" xr:uid="{7882DD7E-D081-476F-BFD2-AAFD707DEE1C}"/>
    <cellStyle name="Normal 2 21 14 3" xfId="11952" xr:uid="{1287B1F9-4AD4-45DA-BB3C-9D4517326C38}"/>
    <cellStyle name="Normal 2 21 14 4" xfId="6788" xr:uid="{D3AA3833-EA4A-41F2-B895-D9CBEF03E5DE}"/>
    <cellStyle name="Normal 2 21 14 5" xfId="29251" xr:uid="{9407C251-59F2-42DC-9D9D-CEA8E6F10B65}"/>
    <cellStyle name="Normal 2 21 15" xfId="1656" xr:uid="{739BD8E7-1789-4912-A176-441EB5B3C253}"/>
    <cellStyle name="Normal 2 21 15 2" xfId="18272" xr:uid="{021CE620-BBD2-4892-AF23-F380AFCE9857}"/>
    <cellStyle name="Normal 2 21 15 3" xfId="11953" xr:uid="{260AF4CE-0E9B-4B55-A3A9-F5739F58D4A6}"/>
    <cellStyle name="Normal 2 21 15 4" xfId="6789" xr:uid="{69AF2E49-5AA0-462A-B889-57E9AB333378}"/>
    <cellStyle name="Normal 2 21 15 5" xfId="29252" xr:uid="{EB50C226-EDDC-4354-BE2C-E628DACB794C}"/>
    <cellStyle name="Normal 2 21 16" xfId="1657" xr:uid="{5FC953DD-1A5E-4D57-A63A-2731C321146C}"/>
    <cellStyle name="Normal 2 21 16 2" xfId="18273" xr:uid="{F321C412-7138-40AD-A0DC-76D4E052F34F}"/>
    <cellStyle name="Normal 2 21 16 3" xfId="11954" xr:uid="{59C93C51-DACA-4797-895D-E3A6EDDD7E7D}"/>
    <cellStyle name="Normal 2 21 16 4" xfId="6790" xr:uid="{E5F9430C-0994-4232-BB01-A0E4536334AB}"/>
    <cellStyle name="Normal 2 21 16 5" xfId="29253" xr:uid="{905A4427-C9E7-4B84-A323-743B43D13839}"/>
    <cellStyle name="Normal 2 21 17" xfId="1658" xr:uid="{FDCFB649-1E2A-401D-8705-C958B4B95678}"/>
    <cellStyle name="Normal 2 21 17 2" xfId="18274" xr:uid="{445A5A2B-FACA-450A-9BFE-9E88576316F0}"/>
    <cellStyle name="Normal 2 21 17 3" xfId="11955" xr:uid="{DA48D5BB-804A-409F-89E5-E4576D49305D}"/>
    <cellStyle name="Normal 2 21 17 4" xfId="6791" xr:uid="{9455A76E-0D84-41D7-A438-B6061C13A281}"/>
    <cellStyle name="Normal 2 21 17 5" xfId="29254" xr:uid="{02258E2B-9F6D-4C8E-9754-17D58F896B09}"/>
    <cellStyle name="Normal 2 21 18" xfId="1659" xr:uid="{96780D4F-1AB2-4B4A-AD96-1B97C00BB333}"/>
    <cellStyle name="Normal 2 21 18 2" xfId="18275" xr:uid="{6485B97B-0F65-43AC-AF1F-99814034DA09}"/>
    <cellStyle name="Normal 2 21 18 3" xfId="11956" xr:uid="{02FDDA65-6E4A-465D-AC3D-5F87E907BB09}"/>
    <cellStyle name="Normal 2 21 18 4" xfId="6792" xr:uid="{37180CB3-C761-4212-BE18-D8FAF34C539D}"/>
    <cellStyle name="Normal 2 21 18 5" xfId="29255" xr:uid="{4EEFF8A8-FFBF-4204-8A0C-0610B304A6C4}"/>
    <cellStyle name="Normal 2 21 19" xfId="1660" xr:uid="{79697736-6938-442C-83FD-76120A6567B8}"/>
    <cellStyle name="Normal 2 21 19 2" xfId="18276" xr:uid="{910B8E7D-2A0B-4432-A467-9EEE3A28B9F7}"/>
    <cellStyle name="Normal 2 21 19 3" xfId="11957" xr:uid="{E6F2B227-556D-4CB9-A68F-F17D9E69564B}"/>
    <cellStyle name="Normal 2 21 19 4" xfId="6793" xr:uid="{BF6BA3ED-A11E-4ACD-91B6-E579D5E1D204}"/>
    <cellStyle name="Normal 2 21 19 5" xfId="29256" xr:uid="{ED0A48C5-9F49-426F-8354-3B36A3F1099D}"/>
    <cellStyle name="Normal 2 21 2" xfId="1661" xr:uid="{F8F8B08D-92D4-44E5-A650-C12DB374B9D2}"/>
    <cellStyle name="Normal 2 21 2 10" xfId="1662" xr:uid="{7B4C40AB-84F3-4879-9950-A8D3EFA4DD0E}"/>
    <cellStyle name="Normal 2 21 2 10 2" xfId="18278" xr:uid="{2696CDA1-04A3-475F-B9A0-3654080CC97E}"/>
    <cellStyle name="Normal 2 21 2 10 3" xfId="11959" xr:uid="{26468EEC-58AF-41A6-9381-52EF29D4F8BD}"/>
    <cellStyle name="Normal 2 21 2 10 4" xfId="6795" xr:uid="{459C426E-BB79-4DDE-9389-3F00C65DEF1E}"/>
    <cellStyle name="Normal 2 21 2 10 5" xfId="29258" xr:uid="{E1E85D75-29DD-46F3-888F-6EF8C60630A8}"/>
    <cellStyle name="Normal 2 21 2 11" xfId="1663" xr:uid="{957C52EF-FA3D-4182-87E6-997A86630E87}"/>
    <cellStyle name="Normal 2 21 2 11 2" xfId="18279" xr:uid="{251E06B9-6502-4599-A655-673C06570906}"/>
    <cellStyle name="Normal 2 21 2 11 3" xfId="11960" xr:uid="{A538089C-370D-491F-89EA-01AECE6AF234}"/>
    <cellStyle name="Normal 2 21 2 11 4" xfId="6796" xr:uid="{2512E227-194F-47B5-B869-E21856FEC76E}"/>
    <cellStyle name="Normal 2 21 2 11 5" xfId="29259" xr:uid="{583DA916-E06D-49C7-A1E3-1429461A1EAA}"/>
    <cellStyle name="Normal 2 21 2 12" xfId="1664" xr:uid="{CD33D7F7-1970-42A1-8CA5-AF23C1984A12}"/>
    <cellStyle name="Normal 2 21 2 12 2" xfId="18280" xr:uid="{A1C4138A-1883-4F7E-B780-9FA4BB6D01AE}"/>
    <cellStyle name="Normal 2 21 2 12 3" xfId="11961" xr:uid="{8F087CD1-56EA-4A96-8305-756E2D504E15}"/>
    <cellStyle name="Normal 2 21 2 12 4" xfId="6797" xr:uid="{2F09A3C1-6BC4-45B5-8AE2-495BA328A06C}"/>
    <cellStyle name="Normal 2 21 2 12 5" xfId="29260" xr:uid="{015F9953-00A7-41AA-A52D-7765068B42FB}"/>
    <cellStyle name="Normal 2 21 2 13" xfId="1665" xr:uid="{F1798B17-5E2A-46D2-B488-B68069403EE7}"/>
    <cellStyle name="Normal 2 21 2 13 2" xfId="18281" xr:uid="{C97C2764-D130-499C-9C6C-988BB3284F2F}"/>
    <cellStyle name="Normal 2 21 2 13 3" xfId="11962" xr:uid="{F481A123-582D-4CFA-AE65-2DF1FE18A610}"/>
    <cellStyle name="Normal 2 21 2 13 4" xfId="6798" xr:uid="{D94E00BA-56E2-48BE-810C-7E0B32E2FF72}"/>
    <cellStyle name="Normal 2 21 2 13 5" xfId="29261" xr:uid="{2659A856-AB45-4208-96B8-7ABCDB5F2760}"/>
    <cellStyle name="Normal 2 21 2 14" xfId="1666" xr:uid="{EA0A272F-3358-4D5E-9582-FCC51CE621B4}"/>
    <cellStyle name="Normal 2 21 2 14 2" xfId="18282" xr:uid="{03D4B65F-96CE-4865-9EB7-0BFEC3BF5D08}"/>
    <cellStyle name="Normal 2 21 2 14 3" xfId="11963" xr:uid="{E99482B1-E286-400A-A857-F603FACEDDFE}"/>
    <cellStyle name="Normal 2 21 2 14 4" xfId="6799" xr:uid="{A5532D06-6456-4C2F-B658-508767668F49}"/>
    <cellStyle name="Normal 2 21 2 14 5" xfId="29262" xr:uid="{B1E1B636-B099-405E-A5CD-456D0E9780A7}"/>
    <cellStyle name="Normal 2 21 2 15" xfId="1667" xr:uid="{6F5CA677-3C96-4DA7-A6B6-B005253BEF08}"/>
    <cellStyle name="Normal 2 21 2 15 2" xfId="18283" xr:uid="{ABB56DB1-BFB5-41B5-8569-5631F89155CA}"/>
    <cellStyle name="Normal 2 21 2 15 3" xfId="11964" xr:uid="{758E401B-DCDC-4C39-9882-E38D9B546BF9}"/>
    <cellStyle name="Normal 2 21 2 15 4" xfId="6800" xr:uid="{03FFDBF6-354A-42BD-9297-C792EDD2DDB9}"/>
    <cellStyle name="Normal 2 21 2 15 5" xfId="29263" xr:uid="{B2330D2A-02FA-4780-93FA-7E2C036367B8}"/>
    <cellStyle name="Normal 2 21 2 16" xfId="1668" xr:uid="{60D2D19E-2AC9-40BC-93A1-34B02E9C9E3A}"/>
    <cellStyle name="Normal 2 21 2 16 2" xfId="18284" xr:uid="{9AB53F00-416D-49E4-92E6-5A5D2487288E}"/>
    <cellStyle name="Normal 2 21 2 16 3" xfId="11965" xr:uid="{48D8EB4A-781A-409C-B6DA-28FED89E6C4E}"/>
    <cellStyle name="Normal 2 21 2 16 4" xfId="6801" xr:uid="{2F77F743-9BED-49A5-8DF2-69627CEFD303}"/>
    <cellStyle name="Normal 2 21 2 16 5" xfId="29264" xr:uid="{93958A9A-3BEE-4F49-8CE2-91EEE3F2DB79}"/>
    <cellStyle name="Normal 2 21 2 17" xfId="1669" xr:uid="{C439F7F9-4413-4497-92AF-11FA897C84C6}"/>
    <cellStyle name="Normal 2 21 2 17 2" xfId="18285" xr:uid="{0D07B0B3-DEE0-4B99-BB2B-31E39B1869F0}"/>
    <cellStyle name="Normal 2 21 2 17 3" xfId="11966" xr:uid="{7511EF1C-2FDE-49FC-8D7B-52A1524A038F}"/>
    <cellStyle name="Normal 2 21 2 17 4" xfId="6802" xr:uid="{3A9E373D-4704-40C7-BA08-3B42C30560F7}"/>
    <cellStyle name="Normal 2 21 2 17 5" xfId="29265" xr:uid="{41F2D8AF-BA5D-490D-ACF8-618D225A6305}"/>
    <cellStyle name="Normal 2 21 2 18" xfId="1670" xr:uid="{1E604C06-E810-4E0A-9929-3E8D93861A7D}"/>
    <cellStyle name="Normal 2 21 2 18 2" xfId="18286" xr:uid="{B377BE03-BED2-4940-B0BC-2252AD91F0CD}"/>
    <cellStyle name="Normal 2 21 2 18 3" xfId="11967" xr:uid="{5FCD3773-4B13-4BC4-B533-B472D671DA3D}"/>
    <cellStyle name="Normal 2 21 2 18 4" xfId="6803" xr:uid="{E787BAE1-83E4-41BD-8304-FEB8D1BD62FA}"/>
    <cellStyle name="Normal 2 21 2 18 5" xfId="29266" xr:uid="{DC2025EA-AC9E-42EB-B5B2-D111DC32A67A}"/>
    <cellStyle name="Normal 2 21 2 19" xfId="1671" xr:uid="{3488760B-E202-499C-AE27-AC1E525F942D}"/>
    <cellStyle name="Normal 2 21 2 19 2" xfId="18287" xr:uid="{8BFCEA3A-D658-43E7-A3FC-B9863C4BC317}"/>
    <cellStyle name="Normal 2 21 2 19 3" xfId="11968" xr:uid="{064C40BA-413D-4AD9-8E98-339895CAE85A}"/>
    <cellStyle name="Normal 2 21 2 19 4" xfId="6804" xr:uid="{8ABC22DF-6F84-4C8D-9DF2-CA273A55F82A}"/>
    <cellStyle name="Normal 2 21 2 19 5" xfId="29267" xr:uid="{96C465FC-485A-4D14-98C8-8E470AF81EEA}"/>
    <cellStyle name="Normal 2 21 2 2" xfId="1672" xr:uid="{EE6462A3-EFE8-47DA-8FD3-AECC4E63D757}"/>
    <cellStyle name="Normal 2 21 2 2 10" xfId="18288" xr:uid="{1ACE7A0B-CEE4-4184-81E0-721A7FEAD91E}"/>
    <cellStyle name="Normal 2 21 2 2 11" xfId="11969" xr:uid="{E7A51CD0-BAC6-42B4-BFBE-B2F743701B02}"/>
    <cellStyle name="Normal 2 21 2 2 12" xfId="6805" xr:uid="{7AF1F099-EE15-4B67-9F7E-478D2C86F9AA}"/>
    <cellStyle name="Normal 2 21 2 2 13" xfId="29268" xr:uid="{A7A6723D-8403-4E77-87D9-C26CC5763C71}"/>
    <cellStyle name="Normal 2 21 2 2 2" xfId="1673" xr:uid="{A9D90944-CC09-4058-81FA-34558E7A97F3}"/>
    <cellStyle name="Normal 2 21 2 2 2 10" xfId="11970" xr:uid="{3AB3B5F5-362F-44CF-98DC-5BB9D9E34CCA}"/>
    <cellStyle name="Normal 2 21 2 2 2 11" xfId="6806" xr:uid="{6D491B91-A42D-4D7F-9A95-0425C427EB63}"/>
    <cellStyle name="Normal 2 21 2 2 2 12" xfId="29269" xr:uid="{A52C635D-A039-492D-8850-125C3BF7E8BE}"/>
    <cellStyle name="Normal 2 21 2 2 2 2" xfId="1674" xr:uid="{97E4F0A3-06BB-4300-A737-1FD42723BEC1}"/>
    <cellStyle name="Normal 2 21 2 2 2 2 2" xfId="18290" xr:uid="{853336AC-CDBD-4F51-9DC7-5E3CEF928C89}"/>
    <cellStyle name="Normal 2 21 2 2 2 2 3" xfId="11971" xr:uid="{50571164-4CD4-4FC8-8E2B-18473C7FFB58}"/>
    <cellStyle name="Normal 2 21 2 2 2 2 4" xfId="6807" xr:uid="{C21C3556-44C4-4C78-8092-EC728A410D85}"/>
    <cellStyle name="Normal 2 21 2 2 2 2 5" xfId="29270" xr:uid="{D553BCB4-15CC-4BDB-86F1-8D2E223B0D46}"/>
    <cellStyle name="Normal 2 21 2 2 2 3" xfId="1675" xr:uid="{6E413A65-A704-49A1-A5AF-F6A7B4F3C5A3}"/>
    <cellStyle name="Normal 2 21 2 2 2 3 2" xfId="18291" xr:uid="{829B8098-19E3-4737-A886-EEB824A93C28}"/>
    <cellStyle name="Normal 2 21 2 2 2 3 3" xfId="11972" xr:uid="{FFC6E4B0-8ECF-442A-A36D-8D1841D5643A}"/>
    <cellStyle name="Normal 2 21 2 2 2 3 4" xfId="6808" xr:uid="{3176301D-9089-41FF-8EB5-05AEFD094260}"/>
    <cellStyle name="Normal 2 21 2 2 2 3 5" xfId="29271" xr:uid="{0FAA44AB-6338-4262-B5A5-DD24B1D0FF20}"/>
    <cellStyle name="Normal 2 21 2 2 2 4" xfId="1676" xr:uid="{FC7ACFF8-6A7B-43C1-8BF3-D21DC1EE88F2}"/>
    <cellStyle name="Normal 2 21 2 2 2 4 2" xfId="18292" xr:uid="{5C5784C1-6585-4295-99CF-DCAAB12C6011}"/>
    <cellStyle name="Normal 2 21 2 2 2 4 3" xfId="11973" xr:uid="{BFC5E237-0087-448F-BFBB-B77FF134ECDB}"/>
    <cellStyle name="Normal 2 21 2 2 2 4 4" xfId="6809" xr:uid="{F2E5533F-FDE1-4DB2-9A74-7BCD9EF2BC00}"/>
    <cellStyle name="Normal 2 21 2 2 2 4 5" xfId="29272" xr:uid="{10BD2551-E010-4158-9D94-AD1D4DDC3821}"/>
    <cellStyle name="Normal 2 21 2 2 2 5" xfId="1677" xr:uid="{B0CDBF5A-9311-4516-986A-BCFA7BC3E29E}"/>
    <cellStyle name="Normal 2 21 2 2 2 5 2" xfId="18293" xr:uid="{EA44F894-66AB-4079-A2E1-395049DD75B9}"/>
    <cellStyle name="Normal 2 21 2 2 2 5 3" xfId="11974" xr:uid="{FE4742AB-8952-4CC0-8B0E-471DD7CFC8ED}"/>
    <cellStyle name="Normal 2 21 2 2 2 5 4" xfId="6810" xr:uid="{84B2EDE3-8B1F-4523-A6A6-58D38365C864}"/>
    <cellStyle name="Normal 2 21 2 2 2 5 5" xfId="29273" xr:uid="{0A62142B-723A-4371-9C78-AE3794AE129D}"/>
    <cellStyle name="Normal 2 21 2 2 2 6" xfId="1678" xr:uid="{62D1E1DE-43A9-4237-9DF3-D20C5E241BDB}"/>
    <cellStyle name="Normal 2 21 2 2 2 6 2" xfId="18294" xr:uid="{F9828539-4832-474B-B85B-55F4D4B61113}"/>
    <cellStyle name="Normal 2 21 2 2 2 6 3" xfId="11975" xr:uid="{E73957DF-F91C-409B-A95A-0DF8BEAF88F1}"/>
    <cellStyle name="Normal 2 21 2 2 2 6 4" xfId="6811" xr:uid="{BC9F9A54-D8B0-470C-BEFC-028989FA6585}"/>
    <cellStyle name="Normal 2 21 2 2 2 6 5" xfId="29274" xr:uid="{28BFC81F-AF80-42BE-BD8F-D24E90044DB0}"/>
    <cellStyle name="Normal 2 21 2 2 2 7" xfId="1679" xr:uid="{7381393B-3776-4BA8-BEF2-832FB4657B72}"/>
    <cellStyle name="Normal 2 21 2 2 2 7 2" xfId="18295" xr:uid="{6BCE6566-73B1-4B17-85AD-0D5E0D667C23}"/>
    <cellStyle name="Normal 2 21 2 2 2 7 3" xfId="11976" xr:uid="{A0CDDD83-F913-4635-AA38-1AA28D1FFCFA}"/>
    <cellStyle name="Normal 2 21 2 2 2 7 4" xfId="6812" xr:uid="{29398F83-834A-4FDC-AA88-E8E744315C6B}"/>
    <cellStyle name="Normal 2 21 2 2 2 7 5" xfId="29275" xr:uid="{901B90C7-17F5-4ADF-B170-F43218E6BCC4}"/>
    <cellStyle name="Normal 2 21 2 2 2 8" xfId="1680" xr:uid="{B9B6A026-576A-475A-99AA-2A30FD2D2E3C}"/>
    <cellStyle name="Normal 2 21 2 2 2 8 2" xfId="18296" xr:uid="{58885286-8B46-4120-A5EE-E8A59A598F60}"/>
    <cellStyle name="Normal 2 21 2 2 2 8 3" xfId="11977" xr:uid="{3562BD9B-FED0-4403-91B2-680677C62452}"/>
    <cellStyle name="Normal 2 21 2 2 2 8 4" xfId="6813" xr:uid="{2DCD7FD5-1A97-46DF-AE57-A2C1C88528F4}"/>
    <cellStyle name="Normal 2 21 2 2 2 8 5" xfId="29276" xr:uid="{8CA811D4-4C48-49AC-B393-90911F2F5574}"/>
    <cellStyle name="Normal 2 21 2 2 2 9" xfId="18289" xr:uid="{4F925608-603B-4BD8-8FCC-9D1F779B8055}"/>
    <cellStyle name="Normal 2 21 2 2 2_Ark1" xfId="17056" xr:uid="{ECD72B2C-4557-413B-B48B-D1977A5548E5}"/>
    <cellStyle name="Normal 2 21 2 2 3" xfId="1681" xr:uid="{0F0D0BD5-D294-4925-9BF3-4573C96B82C2}"/>
    <cellStyle name="Normal 2 21 2 2 3 2" xfId="18297" xr:uid="{EFDAC1CE-E6A3-421C-8E9F-F6D8CE79BA17}"/>
    <cellStyle name="Normal 2 21 2 2 3 3" xfId="11978" xr:uid="{90D49EF6-A0D4-45F6-B8EC-CE48C8E909D0}"/>
    <cellStyle name="Normal 2 21 2 2 3 4" xfId="6814" xr:uid="{1F74CA36-EE2F-46FA-8CDA-2A3E727DFDD2}"/>
    <cellStyle name="Normal 2 21 2 2 3 5" xfId="29277" xr:uid="{18A7794B-B08B-475F-BF52-121BB7E9AEF8}"/>
    <cellStyle name="Normal 2 21 2 2 4" xfId="1682" xr:uid="{9FE8389B-9993-4F1F-BA55-7D3925F3EF58}"/>
    <cellStyle name="Normal 2 21 2 2 4 2" xfId="18298" xr:uid="{6E98464F-5B1A-4420-AFB1-E99D4C62B73E}"/>
    <cellStyle name="Normal 2 21 2 2 4 3" xfId="11979" xr:uid="{A0DC8DDA-FE10-496E-A30F-1853BD6350C9}"/>
    <cellStyle name="Normal 2 21 2 2 4 4" xfId="6815" xr:uid="{7A7D85B0-15F8-4FBB-A003-DF1E77AED302}"/>
    <cellStyle name="Normal 2 21 2 2 4 5" xfId="29278" xr:uid="{1FA7EE8A-6A4C-411B-A9F8-8E3DE90449AA}"/>
    <cellStyle name="Normal 2 21 2 2 5" xfId="1683" xr:uid="{308FD78C-B2FC-49B6-97D4-AB832CBBE8DA}"/>
    <cellStyle name="Normal 2 21 2 2 5 2" xfId="18299" xr:uid="{6F1C4424-C119-4A1E-9B9A-EFF577A1AE85}"/>
    <cellStyle name="Normal 2 21 2 2 5 3" xfId="11980" xr:uid="{A89E7708-DBAC-48C3-9D31-9EAC2E9776F9}"/>
    <cellStyle name="Normal 2 21 2 2 5 4" xfId="6816" xr:uid="{D3722834-AD4A-49A3-A837-318CE3AFADAB}"/>
    <cellStyle name="Normal 2 21 2 2 5 5" xfId="29279" xr:uid="{3EAAD017-B438-4249-808A-CBE08EBBF2A8}"/>
    <cellStyle name="Normal 2 21 2 2 6" xfId="1684" xr:uid="{F1358FC6-C1BD-44C9-825C-3742404ED2DC}"/>
    <cellStyle name="Normal 2 21 2 2 6 2" xfId="18300" xr:uid="{A51B6CAB-0454-435C-872C-382E2C7B53B6}"/>
    <cellStyle name="Normal 2 21 2 2 6 3" xfId="11981" xr:uid="{9D79B711-AE17-4057-851A-4916000E22D0}"/>
    <cellStyle name="Normal 2 21 2 2 6 4" xfId="6817" xr:uid="{292B6CD7-B766-4666-87FC-6C3203B5FC8D}"/>
    <cellStyle name="Normal 2 21 2 2 6 5" xfId="29280" xr:uid="{0B995219-1434-4D87-B250-B7F37A97CC5D}"/>
    <cellStyle name="Normal 2 21 2 2 7" xfId="1685" xr:uid="{E1231EF7-82DE-4A40-82F4-BBDB5D4FCA41}"/>
    <cellStyle name="Normal 2 21 2 2 7 2" xfId="18301" xr:uid="{4D875926-1D32-43A8-B46F-DA8BE9941653}"/>
    <cellStyle name="Normal 2 21 2 2 7 3" xfId="11982" xr:uid="{E10CCA9A-0154-46BE-B1E6-A52D52BCCE89}"/>
    <cellStyle name="Normal 2 21 2 2 7 4" xfId="6818" xr:uid="{4B56C09B-967A-4B4C-8E15-C9207CE33A01}"/>
    <cellStyle name="Normal 2 21 2 2 7 5" xfId="29281" xr:uid="{A458B1E1-5202-489D-B5E3-E07C434C26BC}"/>
    <cellStyle name="Normal 2 21 2 2 8" xfId="1686" xr:uid="{68B3F32C-925E-4F3A-8153-038F2AA7325B}"/>
    <cellStyle name="Normal 2 21 2 2 8 2" xfId="18302" xr:uid="{4821889B-5FD6-41E1-A55A-EBFB7070AFFF}"/>
    <cellStyle name="Normal 2 21 2 2 8 3" xfId="11983" xr:uid="{3BA7E180-1F0C-433B-8727-9DA43B0CAD35}"/>
    <cellStyle name="Normal 2 21 2 2 8 4" xfId="6819" xr:uid="{35907517-722A-4820-BD85-881BD16E4417}"/>
    <cellStyle name="Normal 2 21 2 2 8 5" xfId="29282" xr:uid="{5464ED3C-3739-4825-A7B2-1C43DCEEDA17}"/>
    <cellStyle name="Normal 2 21 2 2 9" xfId="1687" xr:uid="{C0FD64CE-F42B-4605-968B-6FF304C0FB5D}"/>
    <cellStyle name="Normal 2 21 2 2 9 2" xfId="18303" xr:uid="{EF05B6FF-4A2A-4ECE-860E-BAA962BB16A7}"/>
    <cellStyle name="Normal 2 21 2 2 9 3" xfId="11984" xr:uid="{73F95980-4EA0-48A2-860A-2E7E201F23DE}"/>
    <cellStyle name="Normal 2 21 2 2 9 4" xfId="6820" xr:uid="{D620418D-ADED-44D1-87B3-202FB9E499BD}"/>
    <cellStyle name="Normal 2 21 2 2 9 5" xfId="29283" xr:uid="{33394DD5-B66F-4376-8E63-38B19A44C967}"/>
    <cellStyle name="Normal 2 21 2 2_Ark1" xfId="17057" xr:uid="{D22CA9F0-A5DA-4B0D-A207-203A69744332}"/>
    <cellStyle name="Normal 2 21 2 20" xfId="1688" xr:uid="{D81560C9-3829-47C2-A8D6-2D4D1E1226E1}"/>
    <cellStyle name="Normal 2 21 2 20 2" xfId="18304" xr:uid="{7B8FB832-23F8-4996-9919-7A705747CB99}"/>
    <cellStyle name="Normal 2 21 2 20 3" xfId="11985" xr:uid="{BB352704-D040-4251-95C2-F1E53D439C47}"/>
    <cellStyle name="Normal 2 21 2 20 4" xfId="6821" xr:uid="{0840D720-1040-456B-8E81-03093D44EB7A}"/>
    <cellStyle name="Normal 2 21 2 20 5" xfId="29284" xr:uid="{B86CA70F-0B9F-402D-B729-E65D9251C3B9}"/>
    <cellStyle name="Normal 2 21 2 21" xfId="1689" xr:uid="{8B442ED0-0059-4B96-8171-B82006695210}"/>
    <cellStyle name="Normal 2 21 2 21 2" xfId="18305" xr:uid="{FA0C6106-770B-40CB-A3C9-438B32EAFDBE}"/>
    <cellStyle name="Normal 2 21 2 21 3" xfId="11986" xr:uid="{028B794E-0D8B-4780-9540-68B428A55985}"/>
    <cellStyle name="Normal 2 21 2 21 4" xfId="6822" xr:uid="{37D8228B-D836-4EF8-B8A8-DC16BB0F24E6}"/>
    <cellStyle name="Normal 2 21 2 21 5" xfId="29285" xr:uid="{E7FBAEF3-F487-4ACD-84F1-16CA87AA93A8}"/>
    <cellStyle name="Normal 2 21 2 22" xfId="1690" xr:uid="{634D3E0B-A618-45E5-BE1A-90556630F54B}"/>
    <cellStyle name="Normal 2 21 2 22 2" xfId="18306" xr:uid="{E7818A93-C6FA-4635-96F9-2820BDC4DF8A}"/>
    <cellStyle name="Normal 2 21 2 22 3" xfId="11987" xr:uid="{A7C3A9B0-9668-4A87-872F-2E98D0E0438E}"/>
    <cellStyle name="Normal 2 21 2 22 4" xfId="6823" xr:uid="{244401C6-3A11-43F8-AC1A-F9F9CD394092}"/>
    <cellStyle name="Normal 2 21 2 22 5" xfId="29286" xr:uid="{B7F52DC6-E3B5-4FA0-8FA8-BF858C635F9C}"/>
    <cellStyle name="Normal 2 21 2 23" xfId="1691" xr:uid="{593302C6-1A6D-40F3-9DA5-EF8ECC0A2109}"/>
    <cellStyle name="Normal 2 21 2 23 2" xfId="18307" xr:uid="{5F184CDC-A470-4C91-BAA8-A64BB2DFF01F}"/>
    <cellStyle name="Normal 2 21 2 23 3" xfId="11988" xr:uid="{D0685572-1F40-4EF2-908A-FED0CB7F1393}"/>
    <cellStyle name="Normal 2 21 2 23 4" xfId="6824" xr:uid="{896BDA4F-732C-4440-BC36-6E75192EEC40}"/>
    <cellStyle name="Normal 2 21 2 23 5" xfId="29287" xr:uid="{041A792F-A16C-41AA-A904-A4DBEBE8FE91}"/>
    <cellStyle name="Normal 2 21 2 24" xfId="18277" xr:uid="{D25D958D-78B0-4CA7-937A-C482748571E9}"/>
    <cellStyle name="Normal 2 21 2 25" xfId="11958" xr:uid="{8A0AAE7C-ACAB-48FB-B9E2-20A939355103}"/>
    <cellStyle name="Normal 2 21 2 26" xfId="6794" xr:uid="{A0568F21-C89C-43FA-8318-FB7AF4A25970}"/>
    <cellStyle name="Normal 2 21 2 27" xfId="29257" xr:uid="{D52FCA5F-7C8C-41BB-B947-30BF00BBAF20}"/>
    <cellStyle name="Normal 2 21 2 3" xfId="1692" xr:uid="{B42EE129-4076-4915-BCE8-46B163B5234C}"/>
    <cellStyle name="Normal 2 21 2 3 2" xfId="18308" xr:uid="{02C9FB7C-F001-4E37-B2FD-C09B653BCA73}"/>
    <cellStyle name="Normal 2 21 2 3 3" xfId="11989" xr:uid="{3EA22294-E491-4DEE-8126-C84D48E3DF27}"/>
    <cellStyle name="Normal 2 21 2 3 4" xfId="6825" xr:uid="{955C010A-F4A3-456C-9331-1CB224B2E2E2}"/>
    <cellStyle name="Normal 2 21 2 3 5" xfId="29288" xr:uid="{E8F5BF9F-F23A-4D90-BD6C-20AE51B152F0}"/>
    <cellStyle name="Normal 2 21 2 4" xfId="1693" xr:uid="{D32F622D-E1E1-47EE-927B-7C78B5DDF310}"/>
    <cellStyle name="Normal 2 21 2 4 2" xfId="18309" xr:uid="{76AF6EC5-20E4-4F30-BC4C-F63051A11B5E}"/>
    <cellStyle name="Normal 2 21 2 4 3" xfId="11990" xr:uid="{C097C5DE-737E-47C4-829D-E35DDB92DA8A}"/>
    <cellStyle name="Normal 2 21 2 4 4" xfId="6826" xr:uid="{4E028DB3-3245-466B-B368-402717764F79}"/>
    <cellStyle name="Normal 2 21 2 4 5" xfId="29289" xr:uid="{866CBCEF-45A3-44F2-96B0-14F8E1E35720}"/>
    <cellStyle name="Normal 2 21 2 5" xfId="1694" xr:uid="{C3693EA7-F99D-4237-96D2-DB1B4658A243}"/>
    <cellStyle name="Normal 2 21 2 5 2" xfId="18310" xr:uid="{ACB98FAB-26E5-4E3B-B9B2-022311930D79}"/>
    <cellStyle name="Normal 2 21 2 5 3" xfId="11991" xr:uid="{26E6AF12-5885-4437-9B5F-5776F0F6B209}"/>
    <cellStyle name="Normal 2 21 2 5 4" xfId="6827" xr:uid="{B8B2C880-DA53-4858-B9D0-B121D1EEF1BA}"/>
    <cellStyle name="Normal 2 21 2 5 5" xfId="29290" xr:uid="{87B629B6-6C24-42BF-B749-44521D9774C6}"/>
    <cellStyle name="Normal 2 21 2 6" xfId="1695" xr:uid="{651AE610-A95F-4E02-9364-E26C17509D30}"/>
    <cellStyle name="Normal 2 21 2 6 2" xfId="18311" xr:uid="{683C89D0-AA8C-4434-B07F-05FA033040DF}"/>
    <cellStyle name="Normal 2 21 2 6 3" xfId="11992" xr:uid="{FF147CA9-4254-4856-93BB-D6B416DCF3B6}"/>
    <cellStyle name="Normal 2 21 2 6 4" xfId="6828" xr:uid="{AC0966A5-E222-4F7A-93AE-A9B500CDBB0A}"/>
    <cellStyle name="Normal 2 21 2 6 5" xfId="29291" xr:uid="{404DA9C2-CA26-48BE-A823-430B46219894}"/>
    <cellStyle name="Normal 2 21 2 7" xfId="1696" xr:uid="{C9209CBD-E02A-41ED-9952-7478A3D10E18}"/>
    <cellStyle name="Normal 2 21 2 7 2" xfId="18312" xr:uid="{7AA21F54-5864-4C5D-AE08-0D73AAF91043}"/>
    <cellStyle name="Normal 2 21 2 7 3" xfId="11993" xr:uid="{25AA302C-5B38-499C-9479-EEF0CED1084E}"/>
    <cellStyle name="Normal 2 21 2 7 4" xfId="6829" xr:uid="{1DFD863B-68E0-4F02-83CE-622DAD81A4D5}"/>
    <cellStyle name="Normal 2 21 2 7 5" xfId="29292" xr:uid="{27575C4C-6349-438B-9A07-412CEC8B7AAA}"/>
    <cellStyle name="Normal 2 21 2 8" xfId="1697" xr:uid="{8A7273F3-ABC9-46E3-B603-03AC56EBBCAA}"/>
    <cellStyle name="Normal 2 21 2 8 2" xfId="18313" xr:uid="{C01897B6-6BE8-4F8D-94BE-AFC9FF12E8EC}"/>
    <cellStyle name="Normal 2 21 2 8 3" xfId="11994" xr:uid="{AAC6D343-55A6-4E9A-B8D5-170D465E4275}"/>
    <cellStyle name="Normal 2 21 2 8 4" xfId="6830" xr:uid="{F20B26EB-BEDA-49C1-9350-0BE56CDF59AB}"/>
    <cellStyle name="Normal 2 21 2 8 5" xfId="29293" xr:uid="{698227C0-02D6-48D1-90BA-551AB61F9412}"/>
    <cellStyle name="Normal 2 21 2 9" xfId="1698" xr:uid="{C4AE6B78-8B7D-4358-8B4F-81A6E79F277C}"/>
    <cellStyle name="Normal 2 21 2 9 2" xfId="18314" xr:uid="{8D4D8DE7-070F-43F2-9605-063A4D78CC34}"/>
    <cellStyle name="Normal 2 21 2 9 3" xfId="11995" xr:uid="{C038956B-30AD-43E8-B16C-8BCDD7391AF4}"/>
    <cellStyle name="Normal 2 21 2 9 4" xfId="6831" xr:uid="{0E35CBBB-57EE-4066-A209-CE21B6D3D70A}"/>
    <cellStyle name="Normal 2 21 2 9 5" xfId="29294" xr:uid="{0F8D94C7-AD52-4FF7-9D89-151B429300B3}"/>
    <cellStyle name="Normal 2 21 2_Ark1" xfId="17058" xr:uid="{4CFCEDBD-8BFF-43CC-A6AB-CE045096CE0A}"/>
    <cellStyle name="Normal 2 21 20" xfId="1699" xr:uid="{CFEA6DA5-E46E-4DC9-955C-21BFECA8D674}"/>
    <cellStyle name="Normal 2 21 20 2" xfId="18315" xr:uid="{7861A0EE-FF9C-44DB-80DA-B95974E1D9FF}"/>
    <cellStyle name="Normal 2 21 20 3" xfId="11996" xr:uid="{BB2111DE-B527-442C-97BD-D2B3FC9A6BC5}"/>
    <cellStyle name="Normal 2 21 20 4" xfId="6832" xr:uid="{ED2F0037-F1C8-478A-9BD0-FEFCFD8F40EC}"/>
    <cellStyle name="Normal 2 21 20 5" xfId="29295" xr:uid="{8598438C-1763-4276-BFF3-10727ECAC8DB}"/>
    <cellStyle name="Normal 2 21 21" xfId="1700" xr:uid="{63E77FA1-6C59-4685-93B5-050E373200FC}"/>
    <cellStyle name="Normal 2 21 21 2" xfId="18316" xr:uid="{1256B1C5-3964-4234-8781-C87B98CAD854}"/>
    <cellStyle name="Normal 2 21 21 3" xfId="11997" xr:uid="{4D80DA69-9133-4936-ADFB-FA3F61DB1C95}"/>
    <cellStyle name="Normal 2 21 21 4" xfId="6833" xr:uid="{70C0C8B1-D0DC-4D38-A2D9-4EA53ED9E554}"/>
    <cellStyle name="Normal 2 21 21 5" xfId="29296" xr:uid="{378D9395-1E54-4B0E-A83A-4203E16287D2}"/>
    <cellStyle name="Normal 2 21 22" xfId="1701" xr:uid="{1FFC4B51-B296-4BC2-9904-942450FB2262}"/>
    <cellStyle name="Normal 2 21 22 2" xfId="18317" xr:uid="{94ACD342-2668-4336-9156-6556109EC338}"/>
    <cellStyle name="Normal 2 21 22 3" xfId="11998" xr:uid="{6922C905-7767-4C53-8EB8-038D15EBAF17}"/>
    <cellStyle name="Normal 2 21 22 4" xfId="6834" xr:uid="{CF52A506-9C01-42CA-A681-3794136A7F77}"/>
    <cellStyle name="Normal 2 21 22 5" xfId="29297" xr:uid="{9F5BCEBB-FF0C-4209-9331-2275E616A533}"/>
    <cellStyle name="Normal 2 21 23" xfId="1702" xr:uid="{F5689A00-60CF-46E6-AC74-860039CA247A}"/>
    <cellStyle name="Normal 2 21 23 2" xfId="18318" xr:uid="{DD986750-551E-4DFF-9F18-A7E26B14E15F}"/>
    <cellStyle name="Normal 2 21 23 3" xfId="11999" xr:uid="{6F381C60-0314-4D01-8100-6D5A3C4EB898}"/>
    <cellStyle name="Normal 2 21 23 4" xfId="6835" xr:uid="{080C7CD5-230C-4D1A-9AB5-B6D315621F0F}"/>
    <cellStyle name="Normal 2 21 23 5" xfId="29298" xr:uid="{5959A3E2-29FF-419D-B5D9-5FFA42745CCC}"/>
    <cellStyle name="Normal 2 21 24" xfId="1703" xr:uid="{0AA49023-1DFF-4D3C-976A-A890D230241F}"/>
    <cellStyle name="Normal 2 21 24 2" xfId="18319" xr:uid="{1AB09896-5A3D-43CA-9FA8-DBD094231E2C}"/>
    <cellStyle name="Normal 2 21 24 3" xfId="12000" xr:uid="{181B6CDA-58DE-4809-ABDD-2EC3ADF2AD22}"/>
    <cellStyle name="Normal 2 21 24 4" xfId="6836" xr:uid="{5771D1C5-8743-4441-B300-4619B594EC40}"/>
    <cellStyle name="Normal 2 21 24 5" xfId="29299" xr:uid="{D1D8FB9D-70B0-4984-ABB6-689252F1372E}"/>
    <cellStyle name="Normal 2 21 25" xfId="18266" xr:uid="{AE1927A3-17FD-457D-931C-CDF8E189BE0D}"/>
    <cellStyle name="Normal 2 21 26" xfId="11947" xr:uid="{7CBEAF6F-5EB5-495E-8A39-1CCB6E33FABA}"/>
    <cellStyle name="Normal 2 21 27" xfId="6783" xr:uid="{8D1D5522-6350-44C7-B80D-6F10D635DDA0}"/>
    <cellStyle name="Normal 2 21 28" xfId="29246" xr:uid="{EE1F12AE-0E96-4BE7-9EC2-0359D8C25120}"/>
    <cellStyle name="Normal 2 21 3" xfId="1704" xr:uid="{0E3C8993-8A33-499E-845E-2A4A6CF70982}"/>
    <cellStyle name="Normal 2 21 3 10" xfId="18320" xr:uid="{66427AC0-C2B3-40D1-A642-B2EC495E63AA}"/>
    <cellStyle name="Normal 2 21 3 11" xfId="12001" xr:uid="{BE6F84FB-F33B-4513-A67A-376C42A78BFC}"/>
    <cellStyle name="Normal 2 21 3 12" xfId="6837" xr:uid="{F9356780-A696-4D09-A015-ACF48C9AF010}"/>
    <cellStyle name="Normal 2 21 3 13" xfId="29300" xr:uid="{E00AA0BB-B2DD-4E08-8EAC-28768A8A6FB2}"/>
    <cellStyle name="Normal 2 21 3 2" xfId="1705" xr:uid="{8E4D22BC-BFD4-4819-9161-8648451D27A6}"/>
    <cellStyle name="Normal 2 21 3 2 10" xfId="12002" xr:uid="{0F4F71D8-F8B4-4D99-AEEE-684A1E3BB771}"/>
    <cellStyle name="Normal 2 21 3 2 11" xfId="6838" xr:uid="{3E055AF1-9F40-4D51-8548-B778ADF2BE44}"/>
    <cellStyle name="Normal 2 21 3 2 12" xfId="29301" xr:uid="{D0064B8F-12D7-4826-AD00-D5A0268688E0}"/>
    <cellStyle name="Normal 2 21 3 2 2" xfId="1706" xr:uid="{63CA99D6-D496-40FE-B74F-6401828AD961}"/>
    <cellStyle name="Normal 2 21 3 2 2 2" xfId="18322" xr:uid="{C78494D6-9694-4B6F-AA3A-2A70EAE97C66}"/>
    <cellStyle name="Normal 2 21 3 2 2 3" xfId="12003" xr:uid="{A9902AE2-E439-4613-9453-DCAB08CEF645}"/>
    <cellStyle name="Normal 2 21 3 2 2 4" xfId="6839" xr:uid="{0EC66450-2AFB-4843-937E-7EACFF9E2962}"/>
    <cellStyle name="Normal 2 21 3 2 2 5" xfId="29302" xr:uid="{7E1E3E13-19B8-4C2A-84F9-0E8791872718}"/>
    <cellStyle name="Normal 2 21 3 2 3" xfId="1707" xr:uid="{1860070A-0C27-4DCF-A089-C88AA7A89A26}"/>
    <cellStyle name="Normal 2 21 3 2 3 2" xfId="18323" xr:uid="{8F176CC1-E26F-45ED-A6C8-9B44F64E4C6A}"/>
    <cellStyle name="Normal 2 21 3 2 3 3" xfId="12004" xr:uid="{2D833CE4-D9B2-4832-9B0B-A0D461C344ED}"/>
    <cellStyle name="Normal 2 21 3 2 3 4" xfId="6840" xr:uid="{EDEBDC8B-D66E-45AD-BACB-0770C43E0F4C}"/>
    <cellStyle name="Normal 2 21 3 2 3 5" xfId="29303" xr:uid="{E6487C80-C146-4039-AC31-5B65C5708A55}"/>
    <cellStyle name="Normal 2 21 3 2 4" xfId="1708" xr:uid="{59740493-1256-4607-96C5-10CD11F30681}"/>
    <cellStyle name="Normal 2 21 3 2 4 2" xfId="18324" xr:uid="{F147EA40-2E9E-4A30-9EAF-97E4B7231754}"/>
    <cellStyle name="Normal 2 21 3 2 4 3" xfId="12005" xr:uid="{4CACAB24-DF13-4569-AA78-032284FAAB96}"/>
    <cellStyle name="Normal 2 21 3 2 4 4" xfId="6841" xr:uid="{8A77DE93-F52B-43EC-ACBB-51C1640BCD31}"/>
    <cellStyle name="Normal 2 21 3 2 4 5" xfId="29304" xr:uid="{5A1008FA-E93F-4C0B-BC98-E8C53F1FC587}"/>
    <cellStyle name="Normal 2 21 3 2 5" xfId="1709" xr:uid="{6E74E890-F3F7-4D3D-9131-9F39E03B318F}"/>
    <cellStyle name="Normal 2 21 3 2 5 2" xfId="18325" xr:uid="{3BC48B90-26D3-42EA-8702-6BFF32A93AE7}"/>
    <cellStyle name="Normal 2 21 3 2 5 3" xfId="12006" xr:uid="{91D9B05C-A7F6-47EF-8835-9347976C3AA0}"/>
    <cellStyle name="Normal 2 21 3 2 5 4" xfId="6842" xr:uid="{E7E3AEE8-2B26-4554-BBFA-89F7BDA79A93}"/>
    <cellStyle name="Normal 2 21 3 2 5 5" xfId="29305" xr:uid="{70405E82-AB3E-401C-B5C6-9B450AC18E5A}"/>
    <cellStyle name="Normal 2 21 3 2 6" xfId="1710" xr:uid="{D274E330-9C0B-448E-87C8-D7483030DDE1}"/>
    <cellStyle name="Normal 2 21 3 2 6 2" xfId="18326" xr:uid="{32B05874-61CE-4FF6-9F3C-A6A0FDD89184}"/>
    <cellStyle name="Normal 2 21 3 2 6 3" xfId="12007" xr:uid="{2AD16348-16D3-42A2-B888-604E2692FF51}"/>
    <cellStyle name="Normal 2 21 3 2 6 4" xfId="6843" xr:uid="{4A63D545-5C75-4A48-934A-5C680915C718}"/>
    <cellStyle name="Normal 2 21 3 2 6 5" xfId="29306" xr:uid="{7E9448D9-3EE9-4ED3-8DB9-5A29E52A060D}"/>
    <cellStyle name="Normal 2 21 3 2 7" xfId="1711" xr:uid="{DAE11F2D-6100-434C-9AF9-0DAAA8627DE0}"/>
    <cellStyle name="Normal 2 21 3 2 7 2" xfId="18327" xr:uid="{5725B56A-751B-4BC5-B7A6-46010E0C4AB5}"/>
    <cellStyle name="Normal 2 21 3 2 7 3" xfId="12008" xr:uid="{F0725591-20AB-4EB3-B3EF-D26893BACF27}"/>
    <cellStyle name="Normal 2 21 3 2 7 4" xfId="6844" xr:uid="{1CEA4744-8F31-47D0-A797-44701CFABBA2}"/>
    <cellStyle name="Normal 2 21 3 2 7 5" xfId="29307" xr:uid="{462CEBD1-AF0A-46A3-A44C-28E29EEB8BE9}"/>
    <cellStyle name="Normal 2 21 3 2 8" xfId="1712" xr:uid="{AA4D3FA5-432D-426B-9D4D-A733DBE34D97}"/>
    <cellStyle name="Normal 2 21 3 2 8 2" xfId="18328" xr:uid="{4F5EAE9A-4FB6-4444-AB5F-59569D93908C}"/>
    <cellStyle name="Normal 2 21 3 2 8 3" xfId="12009" xr:uid="{E402DDD3-801A-4599-A756-CE7E11DE13FF}"/>
    <cellStyle name="Normal 2 21 3 2 8 4" xfId="6845" xr:uid="{4904E7A4-7362-4886-A03C-841F28272280}"/>
    <cellStyle name="Normal 2 21 3 2 8 5" xfId="29308" xr:uid="{F1CA000E-E360-4820-9CA3-A8614286D759}"/>
    <cellStyle name="Normal 2 21 3 2 9" xfId="18321" xr:uid="{90434767-C591-490C-9BED-846B6DFD3A2C}"/>
    <cellStyle name="Normal 2 21 3 2_Ark1" xfId="17059" xr:uid="{E64CBC9E-C514-404A-A335-3D4CDBB80F79}"/>
    <cellStyle name="Normal 2 21 3 3" xfId="1713" xr:uid="{A29C7157-9C89-4BBC-A847-72ACACBD96EB}"/>
    <cellStyle name="Normal 2 21 3 3 2" xfId="18329" xr:uid="{A245083C-D3C1-429D-9398-624053189DAD}"/>
    <cellStyle name="Normal 2 21 3 3 3" xfId="12010" xr:uid="{F22085C5-167D-4A69-831D-47E2AEED4858}"/>
    <cellStyle name="Normal 2 21 3 3 4" xfId="6846" xr:uid="{090E226F-1640-4B3A-B043-69F69FDC10BB}"/>
    <cellStyle name="Normal 2 21 3 3 5" xfId="29309" xr:uid="{ACA951FF-D2C1-4889-9CDA-AEBED1843C0B}"/>
    <cellStyle name="Normal 2 21 3 4" xfId="1714" xr:uid="{373D7A16-AD7C-49AB-BDA5-317FEF0021FE}"/>
    <cellStyle name="Normal 2 21 3 4 2" xfId="18330" xr:uid="{6F5965D5-34FF-4439-9504-EFD6394DC59B}"/>
    <cellStyle name="Normal 2 21 3 4 3" xfId="12011" xr:uid="{0595F00F-0B53-4F23-998E-5BE27DE691B1}"/>
    <cellStyle name="Normal 2 21 3 4 4" xfId="6847" xr:uid="{51633760-F19E-4F90-85EB-179B71DC3C2A}"/>
    <cellStyle name="Normal 2 21 3 4 5" xfId="29310" xr:uid="{913A08DE-1D05-4CE3-8C36-78776199ED4D}"/>
    <cellStyle name="Normal 2 21 3 5" xfId="1715" xr:uid="{975C4F8E-6ED2-48A1-914A-CD760984F0D3}"/>
    <cellStyle name="Normal 2 21 3 5 2" xfId="18331" xr:uid="{0FB25C9D-8BA5-4B5B-9F21-1A9AFD3059ED}"/>
    <cellStyle name="Normal 2 21 3 5 3" xfId="12012" xr:uid="{B1F22771-1920-44E9-8D31-ACE6065DFBA1}"/>
    <cellStyle name="Normal 2 21 3 5 4" xfId="6848" xr:uid="{0860FF0E-6221-45C1-88E7-813366E2E07B}"/>
    <cellStyle name="Normal 2 21 3 5 5" xfId="29311" xr:uid="{7F4D58D4-18E1-4E20-90FE-B6021375E402}"/>
    <cellStyle name="Normal 2 21 3 6" xfId="1716" xr:uid="{6D44C05B-3C77-4D4D-9761-C3A4D24998C8}"/>
    <cellStyle name="Normal 2 21 3 6 2" xfId="18332" xr:uid="{818127C2-064D-4923-BAC1-E65E2FC997DA}"/>
    <cellStyle name="Normal 2 21 3 6 3" xfId="12013" xr:uid="{8D8F8DF1-1071-416A-9327-B2F0698A0D66}"/>
    <cellStyle name="Normal 2 21 3 6 4" xfId="6849" xr:uid="{1D198CED-6C33-41B7-B528-9BEB8C855F2C}"/>
    <cellStyle name="Normal 2 21 3 6 5" xfId="29312" xr:uid="{F62FEE36-6D40-476F-A16C-D3FF1EEDDB48}"/>
    <cellStyle name="Normal 2 21 3 7" xfId="1717" xr:uid="{CC503F9A-DEDE-43C8-901C-609C6E261F0C}"/>
    <cellStyle name="Normal 2 21 3 7 2" xfId="18333" xr:uid="{F4E63211-1E83-49B3-8C19-ED0B0E44E8F7}"/>
    <cellStyle name="Normal 2 21 3 7 3" xfId="12014" xr:uid="{F2B4F7F5-870A-4BEA-99F5-D2A28E3D0271}"/>
    <cellStyle name="Normal 2 21 3 7 4" xfId="6850" xr:uid="{13301B87-C883-406E-9A8F-CAC2A4A87484}"/>
    <cellStyle name="Normal 2 21 3 7 5" xfId="29313" xr:uid="{2FD83E52-F950-4EFA-8D33-1861A212B5E9}"/>
    <cellStyle name="Normal 2 21 3 8" xfId="1718" xr:uid="{F28F95CC-7086-425A-A9BD-DF3854D13EB5}"/>
    <cellStyle name="Normal 2 21 3 8 2" xfId="18334" xr:uid="{F26D8549-03E6-4FC3-B757-7FC679A02EF4}"/>
    <cellStyle name="Normal 2 21 3 8 3" xfId="12015" xr:uid="{09854C29-714A-4F7D-AB56-1834C421CE22}"/>
    <cellStyle name="Normal 2 21 3 8 4" xfId="6851" xr:uid="{54B07307-E660-4D95-B0A9-4D32F954DDF0}"/>
    <cellStyle name="Normal 2 21 3 8 5" xfId="29314" xr:uid="{752E2FA8-CB99-4AAE-A775-CEE9F7AA4697}"/>
    <cellStyle name="Normal 2 21 3 9" xfId="1719" xr:uid="{56ED9914-196E-47FA-A7A3-4B9C538F573E}"/>
    <cellStyle name="Normal 2 21 3 9 2" xfId="18335" xr:uid="{05BFAB67-7E94-4F64-A962-1E3A52C58EA7}"/>
    <cellStyle name="Normal 2 21 3 9 3" xfId="12016" xr:uid="{4E407A56-05D1-43C0-973E-8162E9D724A5}"/>
    <cellStyle name="Normal 2 21 3 9 4" xfId="6852" xr:uid="{346C6188-0A8F-45A2-8607-6D2E1AE75365}"/>
    <cellStyle name="Normal 2 21 3 9 5" xfId="29315" xr:uid="{642E8F0B-3462-49CC-8C5E-7F01703D7442}"/>
    <cellStyle name="Normal 2 21 3_Ark1" xfId="17060" xr:uid="{30607789-7E5A-4FF5-95A7-14F4DEA5CA6B}"/>
    <cellStyle name="Normal 2 21 4" xfId="1720" xr:uid="{49642875-6AD1-4482-BE26-6157770D6F33}"/>
    <cellStyle name="Normal 2 21 4 2" xfId="18336" xr:uid="{D96070CB-FA92-406E-916D-8472CCA4F9A8}"/>
    <cellStyle name="Normal 2 21 4 3" xfId="12017" xr:uid="{51EEAC78-B5D9-419A-A502-1AFF8644E898}"/>
    <cellStyle name="Normal 2 21 4 4" xfId="6853" xr:uid="{98B6644C-2960-48F9-A3F2-70F7286245B7}"/>
    <cellStyle name="Normal 2 21 4 5" xfId="29316" xr:uid="{B3708FF2-D3F5-4889-84A4-40BDF6D15E94}"/>
    <cellStyle name="Normal 2 21 5" xfId="1721" xr:uid="{D4A172B4-3A11-4BCC-AFBA-B360A51FDD9C}"/>
    <cellStyle name="Normal 2 21 5 2" xfId="18337" xr:uid="{EDB2BAEB-C9C1-412F-B5D5-9371EC3FD422}"/>
    <cellStyle name="Normal 2 21 5 3" xfId="12018" xr:uid="{A9E9A6BE-4824-4349-B96C-16C988A91AF3}"/>
    <cellStyle name="Normal 2 21 5 4" xfId="6854" xr:uid="{E1202B7B-66A4-4CD5-84F7-2C5F3FB03D2F}"/>
    <cellStyle name="Normal 2 21 5 5" xfId="29317" xr:uid="{36CB6053-E522-4677-B252-1FE3C88E5FB0}"/>
    <cellStyle name="Normal 2 21 6" xfId="1722" xr:uid="{AB5C9175-0F74-4805-86A3-FEEDE414B7D7}"/>
    <cellStyle name="Normal 2 21 6 2" xfId="18338" xr:uid="{1AC457E7-2CEE-48B4-ACCE-FEB957290719}"/>
    <cellStyle name="Normal 2 21 6 3" xfId="12019" xr:uid="{3B136E65-0738-41AA-93ED-928CF48A94BA}"/>
    <cellStyle name="Normal 2 21 6 4" xfId="6855" xr:uid="{43F2A5B8-3DD8-40C2-974C-A6B33D59AA18}"/>
    <cellStyle name="Normal 2 21 6 5" xfId="29318" xr:uid="{78348F61-287B-444E-B1DA-C49323727EBE}"/>
    <cellStyle name="Normal 2 21 7" xfId="1723" xr:uid="{9C0E5961-E093-4BFE-AF27-FEF7A1322127}"/>
    <cellStyle name="Normal 2 21 7 2" xfId="18339" xr:uid="{F93D99ED-B91C-41D1-915F-AD77139F6DA1}"/>
    <cellStyle name="Normal 2 21 7 3" xfId="12020" xr:uid="{39070FAA-0D52-4604-A971-B1DD26D267A2}"/>
    <cellStyle name="Normal 2 21 7 4" xfId="6856" xr:uid="{39C52719-BA8C-4D2C-B40A-660071AFCFA6}"/>
    <cellStyle name="Normal 2 21 7 5" xfId="29319" xr:uid="{DEF555F4-8136-4860-BE04-D83EA0F23002}"/>
    <cellStyle name="Normal 2 21 8" xfId="1724" xr:uid="{247EE54E-400C-4853-9BE3-589C9ED617B5}"/>
    <cellStyle name="Normal 2 21 8 2" xfId="18340" xr:uid="{627911BD-5061-46F1-90C0-0CD925090FE1}"/>
    <cellStyle name="Normal 2 21 8 3" xfId="12021" xr:uid="{E86F7AAF-EAE8-4369-8A68-73CDFCB4BA6C}"/>
    <cellStyle name="Normal 2 21 8 4" xfId="6857" xr:uid="{100A3546-CD0A-4DC0-938A-51970B600F9E}"/>
    <cellStyle name="Normal 2 21 8 5" xfId="29320" xr:uid="{7AC63E53-1A63-48DE-8CA4-678706461F39}"/>
    <cellStyle name="Normal 2 21 9" xfId="1725" xr:uid="{0E9397E6-57A4-46BD-A0A2-1D3EBD068F8A}"/>
    <cellStyle name="Normal 2 21 9 2" xfId="18341" xr:uid="{00AECD4C-3708-45D1-8B99-B4D93DF2D29E}"/>
    <cellStyle name="Normal 2 21 9 3" xfId="12022" xr:uid="{B5AA34F1-4902-4506-ACD2-C980A14B7964}"/>
    <cellStyle name="Normal 2 21 9 4" xfId="6858" xr:uid="{D488159C-D1A1-4893-8CE9-6A95A7F0BD17}"/>
    <cellStyle name="Normal 2 21 9 5" xfId="29321" xr:uid="{FD15F09D-5BE6-476B-876F-E47BA7A76360}"/>
    <cellStyle name="Normal 2 21_Ark1" xfId="17061" xr:uid="{283C8F2A-2C11-46E9-9177-20E57C57B19B}"/>
    <cellStyle name="Normal 2 22" xfId="1726" xr:uid="{D528B6B8-BDE3-457A-9796-A8B4A9D5019C}"/>
    <cellStyle name="Normal 2 22 10" xfId="1727" xr:uid="{2CA7EE9A-E12C-4E1C-B788-3BAE4B93020E}"/>
    <cellStyle name="Normal 2 22 10 2" xfId="18343" xr:uid="{0237271E-D878-4FE0-A678-CB736A76AD8E}"/>
    <cellStyle name="Normal 2 22 10 3" xfId="12024" xr:uid="{4ABBAECB-F909-4643-B490-83CE259AC6A1}"/>
    <cellStyle name="Normal 2 22 10 4" xfId="6860" xr:uid="{51876E49-B50A-4A0E-8877-C36413FC0244}"/>
    <cellStyle name="Normal 2 22 10 5" xfId="29323" xr:uid="{3B2FA171-876C-4C5A-8B73-4FDF989A96C7}"/>
    <cellStyle name="Normal 2 22 11" xfId="1728" xr:uid="{42C20292-FC02-4E72-BC65-C98464DB29DC}"/>
    <cellStyle name="Normal 2 22 11 2" xfId="18344" xr:uid="{F60220C3-B2D6-49FC-A00C-F19D2637264C}"/>
    <cellStyle name="Normal 2 22 11 3" xfId="12025" xr:uid="{7E76CCE8-A055-4389-A6AC-33F93C56912F}"/>
    <cellStyle name="Normal 2 22 11 4" xfId="6861" xr:uid="{E5047A9A-4C2F-4D6F-A36D-A4E21A2BCEC9}"/>
    <cellStyle name="Normal 2 22 11 5" xfId="29324" xr:uid="{C7FD6D2F-9998-4CE4-A163-DBB20420DD36}"/>
    <cellStyle name="Normal 2 22 12" xfId="1729" xr:uid="{705F34C0-A43D-435D-86E6-1A074BF3A653}"/>
    <cellStyle name="Normal 2 22 12 2" xfId="18345" xr:uid="{C9E1E168-725C-4C7A-BD0B-F75CAFBD2218}"/>
    <cellStyle name="Normal 2 22 12 3" xfId="12026" xr:uid="{77A99565-9B09-42AC-918C-358ECBF682A4}"/>
    <cellStyle name="Normal 2 22 12 4" xfId="6862" xr:uid="{725BFF98-A6EE-45E9-B2FE-ED6E4C71B696}"/>
    <cellStyle name="Normal 2 22 12 5" xfId="29325" xr:uid="{37F6FF34-DFB5-4932-8E32-DF7902B0CB2D}"/>
    <cellStyle name="Normal 2 22 13" xfId="1730" xr:uid="{EC522E79-DD37-4988-9DA3-38239DD802AF}"/>
    <cellStyle name="Normal 2 22 13 2" xfId="18346" xr:uid="{5F54E96A-A5BC-4220-832E-48D50BE452B7}"/>
    <cellStyle name="Normal 2 22 13 3" xfId="12027" xr:uid="{CECD9B08-A77C-4048-A081-21663AE7AA4F}"/>
    <cellStyle name="Normal 2 22 13 4" xfId="6863" xr:uid="{41DE914E-69F3-4CC7-81FA-DB9DD323D91A}"/>
    <cellStyle name="Normal 2 22 13 5" xfId="29326" xr:uid="{0400BA28-8F46-4390-A31B-71898B480143}"/>
    <cellStyle name="Normal 2 22 14" xfId="1731" xr:uid="{E451A6F4-81B5-4668-8B1B-038001BF56A2}"/>
    <cellStyle name="Normal 2 22 14 2" xfId="18347" xr:uid="{42949CF9-E885-4093-85DC-F3B167B5DACB}"/>
    <cellStyle name="Normal 2 22 14 3" xfId="12028" xr:uid="{2A455DA4-36C9-4766-9D0C-6751D655524A}"/>
    <cellStyle name="Normal 2 22 14 4" xfId="6864" xr:uid="{D75FC44A-C4D5-4A39-981D-D1CCE29DE680}"/>
    <cellStyle name="Normal 2 22 14 5" xfId="29327" xr:uid="{7EC427DC-B1BC-4065-8D68-3CD32B4B936D}"/>
    <cellStyle name="Normal 2 22 15" xfId="1732" xr:uid="{CAA3A159-1988-49B5-A91C-ABB4F6EB14DC}"/>
    <cellStyle name="Normal 2 22 15 2" xfId="18348" xr:uid="{9A4DAADB-54D8-4813-98AC-AC728B102D7A}"/>
    <cellStyle name="Normal 2 22 15 3" xfId="12029" xr:uid="{6D183D13-6B24-46E4-AA3F-639192FE1994}"/>
    <cellStyle name="Normal 2 22 15 4" xfId="6865" xr:uid="{900FAF61-30D1-441F-B885-831B9AE74B79}"/>
    <cellStyle name="Normal 2 22 15 5" xfId="29328" xr:uid="{2F739D78-224A-4755-9515-24A7050879AD}"/>
    <cellStyle name="Normal 2 22 16" xfId="1733" xr:uid="{6ACC9FA7-6803-4C40-A959-21E8991587F6}"/>
    <cellStyle name="Normal 2 22 16 2" xfId="18349" xr:uid="{095C2118-2C07-4E9F-8103-4C024BC778DF}"/>
    <cellStyle name="Normal 2 22 16 3" xfId="12030" xr:uid="{E9E60FDE-47B0-4CDF-B148-A34E360850E4}"/>
    <cellStyle name="Normal 2 22 16 4" xfId="6866" xr:uid="{0553A7BE-2887-46B6-9FE7-12356108C703}"/>
    <cellStyle name="Normal 2 22 16 5" xfId="29329" xr:uid="{44079383-E6DD-4A55-BE14-55DC371F99C8}"/>
    <cellStyle name="Normal 2 22 17" xfId="1734" xr:uid="{803F3B3B-8845-4FB8-8FAB-B10053FB3E9C}"/>
    <cellStyle name="Normal 2 22 17 2" xfId="18350" xr:uid="{4B00ACEA-9B15-452C-8F0E-C224647FCBE4}"/>
    <cellStyle name="Normal 2 22 17 3" xfId="12031" xr:uid="{FCC437A6-288B-4B35-8370-EB61ACA05BAB}"/>
    <cellStyle name="Normal 2 22 17 4" xfId="6867" xr:uid="{83F2336C-626E-4E5D-A640-5BA971302776}"/>
    <cellStyle name="Normal 2 22 17 5" xfId="29330" xr:uid="{29ADF621-A008-43A5-B954-745AC65A827E}"/>
    <cellStyle name="Normal 2 22 18" xfId="1735" xr:uid="{3CD5F5E4-1C13-4F0D-8FAE-53DF68301F8D}"/>
    <cellStyle name="Normal 2 22 18 2" xfId="18351" xr:uid="{BC81D34F-4F20-4603-A70F-D25DE4454A0B}"/>
    <cellStyle name="Normal 2 22 18 3" xfId="12032" xr:uid="{40465311-D806-45A2-A822-96A6A079CBD5}"/>
    <cellStyle name="Normal 2 22 18 4" xfId="6868" xr:uid="{DC9990C6-30E1-481B-A853-DA8E790C40DF}"/>
    <cellStyle name="Normal 2 22 18 5" xfId="29331" xr:uid="{140B74AF-C346-49E9-A7BE-CF67C391F259}"/>
    <cellStyle name="Normal 2 22 19" xfId="1736" xr:uid="{4B7581B2-F8DC-4127-89FA-046770CFD463}"/>
    <cellStyle name="Normal 2 22 19 2" xfId="18352" xr:uid="{E1A0B346-EB3A-4D24-AEF0-653269A6F7D0}"/>
    <cellStyle name="Normal 2 22 19 3" xfId="12033" xr:uid="{9893AD17-5525-45F3-BF4E-662FBAFEAD64}"/>
    <cellStyle name="Normal 2 22 19 4" xfId="6869" xr:uid="{FFD5D148-F114-4171-B9FD-0778136F8C5E}"/>
    <cellStyle name="Normal 2 22 19 5" xfId="29332" xr:uid="{62370280-50FD-4A27-B4F2-2CD40AF8F3E4}"/>
    <cellStyle name="Normal 2 22 2" xfId="1737" xr:uid="{7EFF4B9B-7A63-4F0B-B640-7326063B83A9}"/>
    <cellStyle name="Normal 2 22 2 10" xfId="1738" xr:uid="{DCD9305D-EAF0-4F00-AE2B-43FA04A14144}"/>
    <cellStyle name="Normal 2 22 2 10 2" xfId="18354" xr:uid="{E3C2BB34-D1CE-4E2C-ABAC-EADEC2F11ABF}"/>
    <cellStyle name="Normal 2 22 2 10 3" xfId="12035" xr:uid="{A7264177-4C9E-4051-8DF8-BF9267BD5A36}"/>
    <cellStyle name="Normal 2 22 2 10 4" xfId="6871" xr:uid="{897A9D7B-1EED-4F62-A828-5383DDDDBA18}"/>
    <cellStyle name="Normal 2 22 2 10 5" xfId="29334" xr:uid="{CA2AA994-71CF-4FDC-9343-1301CB5ACE87}"/>
    <cellStyle name="Normal 2 22 2 11" xfId="1739" xr:uid="{02590F67-7401-4F95-95E5-FF825DA254B6}"/>
    <cellStyle name="Normal 2 22 2 11 2" xfId="18355" xr:uid="{A553C464-8D6D-47D5-827A-23C71BDDA50C}"/>
    <cellStyle name="Normal 2 22 2 11 3" xfId="12036" xr:uid="{D38E33BD-4AF3-46DD-9996-AB2B0E1FEF5A}"/>
    <cellStyle name="Normal 2 22 2 11 4" xfId="6872" xr:uid="{6D898BAC-29A6-4BA6-BBD6-4D9DC81F17FB}"/>
    <cellStyle name="Normal 2 22 2 11 5" xfId="29335" xr:uid="{BD7D9146-37C1-401C-BEF9-CA4BC8AB4389}"/>
    <cellStyle name="Normal 2 22 2 12" xfId="1740" xr:uid="{81C2AD4B-1FA2-4906-A70F-B1DF65260B27}"/>
    <cellStyle name="Normal 2 22 2 12 2" xfId="18356" xr:uid="{B753BD29-5167-410C-8510-41B2159F97A4}"/>
    <cellStyle name="Normal 2 22 2 12 3" xfId="12037" xr:uid="{AA129B1D-09BA-4F4B-9420-D269D49EE7C6}"/>
    <cellStyle name="Normal 2 22 2 12 4" xfId="6873" xr:uid="{4D4D8FC2-D9BC-45B6-A608-4E175488C672}"/>
    <cellStyle name="Normal 2 22 2 12 5" xfId="29336" xr:uid="{802CA937-DAF8-455B-B1AB-1532116FA8E0}"/>
    <cellStyle name="Normal 2 22 2 13" xfId="1741" xr:uid="{DF2F27B6-7EC4-4F65-B1C7-ED97D303048E}"/>
    <cellStyle name="Normal 2 22 2 13 2" xfId="18357" xr:uid="{D3ED4DDE-B8C8-4AF0-AED3-E68012614FFE}"/>
    <cellStyle name="Normal 2 22 2 13 3" xfId="12038" xr:uid="{9446FC76-BB81-4BE2-9295-5E858FC9BC89}"/>
    <cellStyle name="Normal 2 22 2 13 4" xfId="6874" xr:uid="{E8BE9A06-F110-4866-82CE-949E79C69352}"/>
    <cellStyle name="Normal 2 22 2 13 5" xfId="29337" xr:uid="{2B03F51E-4F7B-40BB-8225-A3D12AFA49CA}"/>
    <cellStyle name="Normal 2 22 2 14" xfId="1742" xr:uid="{45CAEFCD-9CB2-4C28-9B40-9C66E5693A90}"/>
    <cellStyle name="Normal 2 22 2 14 2" xfId="18358" xr:uid="{DEB19C17-B993-4E76-AEB1-9748E23BC77F}"/>
    <cellStyle name="Normal 2 22 2 14 3" xfId="12039" xr:uid="{F722F6ED-AE07-4A08-A6E9-72CEDF991FBE}"/>
    <cellStyle name="Normal 2 22 2 14 4" xfId="6875" xr:uid="{C4776CB2-0411-473B-8DF8-78D8FCE3B5A9}"/>
    <cellStyle name="Normal 2 22 2 14 5" xfId="29338" xr:uid="{B3C9D7DE-B56A-4D28-8BB5-BCDE80D5F981}"/>
    <cellStyle name="Normal 2 22 2 15" xfId="1743" xr:uid="{6E234AC5-AA17-4EC3-9752-BDA94FE4D4B1}"/>
    <cellStyle name="Normal 2 22 2 15 2" xfId="18359" xr:uid="{D907D7AF-C51D-4C64-A6AC-B38EA6D37CD8}"/>
    <cellStyle name="Normal 2 22 2 15 3" xfId="12040" xr:uid="{925EEE79-DEFF-4513-B4B2-F568B520636F}"/>
    <cellStyle name="Normal 2 22 2 15 4" xfId="6876" xr:uid="{5F50ADFB-8F97-4C3F-AA2F-ED4A872789F0}"/>
    <cellStyle name="Normal 2 22 2 15 5" xfId="29339" xr:uid="{0789E24F-F42C-477B-B1B4-7599DCDD60A5}"/>
    <cellStyle name="Normal 2 22 2 16" xfId="1744" xr:uid="{3044EA0A-32E6-446C-8804-CCF451AC9B43}"/>
    <cellStyle name="Normal 2 22 2 16 2" xfId="18360" xr:uid="{7285B3D2-9EAD-4463-A565-7A17FFFD58A1}"/>
    <cellStyle name="Normal 2 22 2 16 3" xfId="12041" xr:uid="{80250476-4D0D-4519-979B-0AA3CB2E31BC}"/>
    <cellStyle name="Normal 2 22 2 16 4" xfId="6877" xr:uid="{4B881F42-C8E1-40D3-AE1C-A58674C7C681}"/>
    <cellStyle name="Normal 2 22 2 16 5" xfId="29340" xr:uid="{89A22F83-B0C6-49B2-B9DB-6323E6002E57}"/>
    <cellStyle name="Normal 2 22 2 17" xfId="1745" xr:uid="{BD21886C-CAC0-45E4-A537-72CC73D46A02}"/>
    <cellStyle name="Normal 2 22 2 17 2" xfId="18361" xr:uid="{B9FEC2B1-DA4A-4795-B6F3-43F48BF2E708}"/>
    <cellStyle name="Normal 2 22 2 17 3" xfId="12042" xr:uid="{23496A6C-F460-4EE7-8DC0-2EBD938B2BD5}"/>
    <cellStyle name="Normal 2 22 2 17 4" xfId="6878" xr:uid="{BB11F6B3-46C4-4EBF-9B8F-6DD1615B535D}"/>
    <cellStyle name="Normal 2 22 2 17 5" xfId="29341" xr:uid="{51A7DDD8-2AEA-44D1-8292-6135D0728638}"/>
    <cellStyle name="Normal 2 22 2 18" xfId="1746" xr:uid="{DF9730E2-AB84-4267-A9A5-578D60A29EBB}"/>
    <cellStyle name="Normal 2 22 2 18 2" xfId="18362" xr:uid="{6C0E5061-3E76-4FA6-BACF-3E8CF0393C08}"/>
    <cellStyle name="Normal 2 22 2 18 3" xfId="12043" xr:uid="{C0BD843F-BE0B-43CB-8F0B-00BB15089B0A}"/>
    <cellStyle name="Normal 2 22 2 18 4" xfId="6879" xr:uid="{1F058ED3-152A-4E23-83E7-6AB687D551BA}"/>
    <cellStyle name="Normal 2 22 2 18 5" xfId="29342" xr:uid="{CB363D7C-6BAD-417C-8DF0-17B7B0B6C3C7}"/>
    <cellStyle name="Normal 2 22 2 19" xfId="1747" xr:uid="{F5717588-EC15-4D14-BC1D-7642B6941C6C}"/>
    <cellStyle name="Normal 2 22 2 19 2" xfId="18363" xr:uid="{E1B76C35-7E09-45A3-9F7F-13C4193E4C5B}"/>
    <cellStyle name="Normal 2 22 2 19 3" xfId="12044" xr:uid="{3C2F6B9D-3C44-4349-812C-2FFF8B1B3FC2}"/>
    <cellStyle name="Normal 2 22 2 19 4" xfId="6880" xr:uid="{357E699D-9F5D-415F-9135-EF24521DC8DC}"/>
    <cellStyle name="Normal 2 22 2 19 5" xfId="29343" xr:uid="{F7809398-3072-4C5C-AC5E-DE32D5C75C2F}"/>
    <cellStyle name="Normal 2 22 2 2" xfId="1748" xr:uid="{ECB110F0-43EA-45DB-9261-0BB0605C1334}"/>
    <cellStyle name="Normal 2 22 2 2 10" xfId="18364" xr:uid="{F69350F3-6256-4C73-A392-49A439091478}"/>
    <cellStyle name="Normal 2 22 2 2 11" xfId="12045" xr:uid="{1BE819FF-7ABE-4A0B-8876-A8E57306D7B7}"/>
    <cellStyle name="Normal 2 22 2 2 12" xfId="6881" xr:uid="{DDF573BA-95F9-4D7F-B023-9AE01EC33D00}"/>
    <cellStyle name="Normal 2 22 2 2 13" xfId="29344" xr:uid="{9C3A7CF0-0F1A-4037-ACB4-3D6F5E602A39}"/>
    <cellStyle name="Normal 2 22 2 2 2" xfId="1749" xr:uid="{46AD5A2C-16FA-4A07-AFDC-937BF1773EEB}"/>
    <cellStyle name="Normal 2 22 2 2 2 10" xfId="12046" xr:uid="{F3CF2AEC-B03B-4E6B-89FF-206727D8313E}"/>
    <cellStyle name="Normal 2 22 2 2 2 11" xfId="6882" xr:uid="{2BD3A8B0-24DB-4D67-8268-C368EC60D1BF}"/>
    <cellStyle name="Normal 2 22 2 2 2 12" xfId="29345" xr:uid="{86AD7820-8EC1-4703-B46F-45334532CA8E}"/>
    <cellStyle name="Normal 2 22 2 2 2 2" xfId="1750" xr:uid="{E2F893E5-B0E8-4708-9F12-853F4342F995}"/>
    <cellStyle name="Normal 2 22 2 2 2 2 2" xfId="18366" xr:uid="{BC6BC3E8-ED93-4BA2-B7AB-B42D106FB6EA}"/>
    <cellStyle name="Normal 2 22 2 2 2 2 3" xfId="12047" xr:uid="{239E3BB0-A36C-46E5-8D70-FB09D149010D}"/>
    <cellStyle name="Normal 2 22 2 2 2 2 4" xfId="6883" xr:uid="{880807B5-A6EE-4C7F-A76F-4ECC9D14B769}"/>
    <cellStyle name="Normal 2 22 2 2 2 2 5" xfId="29346" xr:uid="{A7D252AC-F9EA-45EA-BDAC-0DEFEBBBDBC2}"/>
    <cellStyle name="Normal 2 22 2 2 2 3" xfId="1751" xr:uid="{ACD3F419-771B-40A5-B7D0-B982E4A01096}"/>
    <cellStyle name="Normal 2 22 2 2 2 3 2" xfId="18367" xr:uid="{B92C29E6-E3E2-45BA-85E2-1A8132F810DD}"/>
    <cellStyle name="Normal 2 22 2 2 2 3 3" xfId="12048" xr:uid="{0E17F16C-44BF-4262-9E68-8B4CF978CF28}"/>
    <cellStyle name="Normal 2 22 2 2 2 3 4" xfId="6884" xr:uid="{5B97CA9B-154F-4751-9F07-1545BEBE3DC1}"/>
    <cellStyle name="Normal 2 22 2 2 2 3 5" xfId="29347" xr:uid="{3B3BCB3F-CCBD-4270-BC06-DC0DE008E301}"/>
    <cellStyle name="Normal 2 22 2 2 2 4" xfId="1752" xr:uid="{E1A67811-9FE7-4BEB-A8B4-0659212E92E2}"/>
    <cellStyle name="Normal 2 22 2 2 2 4 2" xfId="18368" xr:uid="{A510A025-08E1-4D75-955E-E061FCE08FD1}"/>
    <cellStyle name="Normal 2 22 2 2 2 4 3" xfId="12049" xr:uid="{58011DC0-48F1-4982-BB9D-22BE3520D18E}"/>
    <cellStyle name="Normal 2 22 2 2 2 4 4" xfId="6885" xr:uid="{D93E522C-B726-4E98-A012-51F113F8B539}"/>
    <cellStyle name="Normal 2 22 2 2 2 4 5" xfId="29348" xr:uid="{EB015797-F4D7-4356-BCAE-CB143857A3F9}"/>
    <cellStyle name="Normal 2 22 2 2 2 5" xfId="1753" xr:uid="{FD1FE205-DB1D-4DBF-970B-D2B2C77135C9}"/>
    <cellStyle name="Normal 2 22 2 2 2 5 2" xfId="18369" xr:uid="{E7AC3518-6963-47B0-824D-27D9666CA1AA}"/>
    <cellStyle name="Normal 2 22 2 2 2 5 3" xfId="12050" xr:uid="{2ABF00A4-007C-4CD3-B4CA-43081ABE21E9}"/>
    <cellStyle name="Normal 2 22 2 2 2 5 4" xfId="6886" xr:uid="{66CBBA94-D7E2-4765-8E00-BD850BCD1917}"/>
    <cellStyle name="Normal 2 22 2 2 2 5 5" xfId="29349" xr:uid="{1DA788DC-592F-4B4A-AB4A-DDEBB7EF7238}"/>
    <cellStyle name="Normal 2 22 2 2 2 6" xfId="1754" xr:uid="{DD92FA60-8E71-4190-83C5-DB4500038D56}"/>
    <cellStyle name="Normal 2 22 2 2 2 6 2" xfId="18370" xr:uid="{919CA69F-DACC-4A81-B177-A80C3E414E38}"/>
    <cellStyle name="Normal 2 22 2 2 2 6 3" xfId="12051" xr:uid="{1362020E-C58D-4FA4-A3F3-0FD30C340D0A}"/>
    <cellStyle name="Normal 2 22 2 2 2 6 4" xfId="6887" xr:uid="{3BD2E976-8A36-4A90-9504-6C0FEB100E35}"/>
    <cellStyle name="Normal 2 22 2 2 2 6 5" xfId="29350" xr:uid="{2CEB0176-EBE8-4320-A14E-A96817B45A9A}"/>
    <cellStyle name="Normal 2 22 2 2 2 7" xfId="1755" xr:uid="{FCDD49BA-7FA9-4025-9D04-A95179C7B930}"/>
    <cellStyle name="Normal 2 22 2 2 2 7 2" xfId="18371" xr:uid="{CDF35347-5E3F-448E-A555-93A46722F475}"/>
    <cellStyle name="Normal 2 22 2 2 2 7 3" xfId="12052" xr:uid="{48A48F19-117C-4EDB-AE45-B608872F119E}"/>
    <cellStyle name="Normal 2 22 2 2 2 7 4" xfId="6888" xr:uid="{8D29A4FF-FCD6-44B6-8172-012522B289A4}"/>
    <cellStyle name="Normal 2 22 2 2 2 7 5" xfId="29351" xr:uid="{9E100098-5525-4043-82FB-D7CF975D7E01}"/>
    <cellStyle name="Normal 2 22 2 2 2 8" xfId="1756" xr:uid="{E444B32A-33A6-4060-857A-999BAD2F7663}"/>
    <cellStyle name="Normal 2 22 2 2 2 8 2" xfId="18372" xr:uid="{C433B454-0031-4888-9560-B6EB93F80D18}"/>
    <cellStyle name="Normal 2 22 2 2 2 8 3" xfId="12053" xr:uid="{05ECC3C0-7023-40F4-A88B-042CC03DFB4B}"/>
    <cellStyle name="Normal 2 22 2 2 2 8 4" xfId="6889" xr:uid="{7921150D-D603-4EF1-9A80-FA36BAA6097C}"/>
    <cellStyle name="Normal 2 22 2 2 2 8 5" xfId="29352" xr:uid="{D2010583-BB24-4D54-8FDE-DB9717950202}"/>
    <cellStyle name="Normal 2 22 2 2 2 9" xfId="18365" xr:uid="{6B2041C4-1D86-41E4-B343-019F816C37DC}"/>
    <cellStyle name="Normal 2 22 2 2 2_Ark1" xfId="17062" xr:uid="{32826F22-61F1-4443-9048-FC183EA0DCB9}"/>
    <cellStyle name="Normal 2 22 2 2 3" xfId="1757" xr:uid="{2C7B33EC-85E5-4FF3-8299-6A2FA381F0B9}"/>
    <cellStyle name="Normal 2 22 2 2 3 2" xfId="18373" xr:uid="{72161172-5B10-4F2C-8014-C97937E00879}"/>
    <cellStyle name="Normal 2 22 2 2 3 3" xfId="12054" xr:uid="{16F611F1-DFF9-42FC-81F6-27EFA590E9EB}"/>
    <cellStyle name="Normal 2 22 2 2 3 4" xfId="6890" xr:uid="{F5197AE2-AEFE-4DC8-9B33-33A8837C3253}"/>
    <cellStyle name="Normal 2 22 2 2 3 5" xfId="29353" xr:uid="{9A78DA3F-ABC4-498B-9C85-BF113888B449}"/>
    <cellStyle name="Normal 2 22 2 2 4" xfId="1758" xr:uid="{5E65513D-A779-411A-BB3C-94FBFBDAB0FF}"/>
    <cellStyle name="Normal 2 22 2 2 4 2" xfId="18374" xr:uid="{490ADC37-06AD-463C-B72F-5088CDCA7957}"/>
    <cellStyle name="Normal 2 22 2 2 4 3" xfId="12055" xr:uid="{DAAD99EF-163C-4946-8A6D-5A57A3125EBB}"/>
    <cellStyle name="Normal 2 22 2 2 4 4" xfId="6891" xr:uid="{AF520770-EB55-4FD1-A9EB-8C5FA91AF92C}"/>
    <cellStyle name="Normal 2 22 2 2 4 5" xfId="29354" xr:uid="{EBF20C5B-0940-41A8-9F40-5561555CD789}"/>
    <cellStyle name="Normal 2 22 2 2 5" xfId="1759" xr:uid="{A81D841E-7AF1-489D-A015-36104B487603}"/>
    <cellStyle name="Normal 2 22 2 2 5 2" xfId="18375" xr:uid="{D1F73D01-6FAD-4355-B205-5D02156DF7EF}"/>
    <cellStyle name="Normal 2 22 2 2 5 3" xfId="12056" xr:uid="{2DA26CF0-E6BF-4452-82D1-51BBAE1BE17D}"/>
    <cellStyle name="Normal 2 22 2 2 5 4" xfId="6892" xr:uid="{2534F556-D9C0-4F05-9DC6-EE137EFBB0D6}"/>
    <cellStyle name="Normal 2 22 2 2 5 5" xfId="29355" xr:uid="{05C6E60A-9056-4EDD-9C04-5D0B5156541F}"/>
    <cellStyle name="Normal 2 22 2 2 6" xfId="1760" xr:uid="{E3C36AE7-C94A-4636-A455-86904F90BD63}"/>
    <cellStyle name="Normal 2 22 2 2 6 2" xfId="18376" xr:uid="{DE93EDCE-C446-4E7C-89F1-4A4D575CD4CE}"/>
    <cellStyle name="Normal 2 22 2 2 6 3" xfId="12057" xr:uid="{BEF14524-F1AF-408E-A328-0E41AF5FEF3F}"/>
    <cellStyle name="Normal 2 22 2 2 6 4" xfId="6893" xr:uid="{9A4B9633-5EFF-46FC-8B5B-C4D6A4CB8A54}"/>
    <cellStyle name="Normal 2 22 2 2 6 5" xfId="29356" xr:uid="{1A99D909-BB48-4883-825F-2AA21EC9C790}"/>
    <cellStyle name="Normal 2 22 2 2 7" xfId="1761" xr:uid="{886DF243-B7EE-4BCB-B58A-BB4DF8E38341}"/>
    <cellStyle name="Normal 2 22 2 2 7 2" xfId="18377" xr:uid="{74C0F90B-7E8E-4DC2-9613-78600711DF08}"/>
    <cellStyle name="Normal 2 22 2 2 7 3" xfId="12058" xr:uid="{06FA1F1E-8073-4401-8784-24729E4E8CFD}"/>
    <cellStyle name="Normal 2 22 2 2 7 4" xfId="6894" xr:uid="{508D1D96-8AA4-4CE1-80CF-4DCDB52C897F}"/>
    <cellStyle name="Normal 2 22 2 2 7 5" xfId="29357" xr:uid="{57139E5E-CBCC-4B29-87E8-90329735EB40}"/>
    <cellStyle name="Normal 2 22 2 2 8" xfId="1762" xr:uid="{D676C877-CFBA-402C-8624-0D4E1DBCF235}"/>
    <cellStyle name="Normal 2 22 2 2 8 2" xfId="18378" xr:uid="{1C35D9DF-4087-49B7-8CCA-1870A14A56E4}"/>
    <cellStyle name="Normal 2 22 2 2 8 3" xfId="12059" xr:uid="{F94E8A84-1135-4590-BCAB-9A3500007376}"/>
    <cellStyle name="Normal 2 22 2 2 8 4" xfId="6895" xr:uid="{D7A6EE9B-E5BD-4AD6-9D3D-E0670304477B}"/>
    <cellStyle name="Normal 2 22 2 2 8 5" xfId="29358" xr:uid="{D05336CD-8D40-437B-AA56-31FD41B03A26}"/>
    <cellStyle name="Normal 2 22 2 2 9" xfId="1763" xr:uid="{71487729-DAC7-45BA-8C7D-B8DA7D5DF386}"/>
    <cellStyle name="Normal 2 22 2 2 9 2" xfId="18379" xr:uid="{3716F8A9-30A0-4830-81C3-00CE60150044}"/>
    <cellStyle name="Normal 2 22 2 2 9 3" xfId="12060" xr:uid="{8588AA3A-2C3F-480C-B74C-B1184E78DA37}"/>
    <cellStyle name="Normal 2 22 2 2 9 4" xfId="6896" xr:uid="{BFD22720-C150-4E2D-9390-B7C558497844}"/>
    <cellStyle name="Normal 2 22 2 2 9 5" xfId="29359" xr:uid="{F59DE1CA-03CD-4201-A588-375A394ADB9F}"/>
    <cellStyle name="Normal 2 22 2 2_Ark1" xfId="17063" xr:uid="{8066F54B-F27A-4613-9D7F-276DE37565FE}"/>
    <cellStyle name="Normal 2 22 2 20" xfId="1764" xr:uid="{DF8A7622-9D94-461D-9B05-3FF96CC3BD9F}"/>
    <cellStyle name="Normal 2 22 2 20 2" xfId="18380" xr:uid="{70309CB7-B288-4D34-BFCD-E6F4181A3ABE}"/>
    <cellStyle name="Normal 2 22 2 20 3" xfId="12061" xr:uid="{378A7F76-F6EF-42F6-B3CC-E4B27B2F0F16}"/>
    <cellStyle name="Normal 2 22 2 20 4" xfId="6897" xr:uid="{BFBE896F-09E3-44E1-A046-349CE75103A5}"/>
    <cellStyle name="Normal 2 22 2 20 5" xfId="29360" xr:uid="{91166181-E13B-4137-9E31-CF9FAEE79672}"/>
    <cellStyle name="Normal 2 22 2 21" xfId="1765" xr:uid="{1E155E04-5537-42C4-97BC-EDBAADA9A82E}"/>
    <cellStyle name="Normal 2 22 2 21 2" xfId="18381" xr:uid="{965ABCB0-83CE-4B68-9F16-C015EE5FA0F6}"/>
    <cellStyle name="Normal 2 22 2 21 3" xfId="12062" xr:uid="{8341ECF9-ABD6-4E1B-A400-AD6BE76A0C69}"/>
    <cellStyle name="Normal 2 22 2 21 4" xfId="6898" xr:uid="{644367AC-2250-4761-8489-3B2154A77759}"/>
    <cellStyle name="Normal 2 22 2 21 5" xfId="29361" xr:uid="{9C5A3716-0A42-49BE-B77B-7CEA2A24B451}"/>
    <cellStyle name="Normal 2 22 2 22" xfId="1766" xr:uid="{42083C65-E246-48DE-8C57-54050DE13B1D}"/>
    <cellStyle name="Normal 2 22 2 22 2" xfId="18382" xr:uid="{9878804F-5FC4-476F-A1CD-AB32B36D3EF7}"/>
    <cellStyle name="Normal 2 22 2 22 3" xfId="12063" xr:uid="{B7F44042-7DCA-4EA3-84F3-1E0A4F4C6738}"/>
    <cellStyle name="Normal 2 22 2 22 4" xfId="6899" xr:uid="{9A6AC9A3-2C54-421F-A216-0419875587AA}"/>
    <cellStyle name="Normal 2 22 2 22 5" xfId="29362" xr:uid="{326C7235-E259-45DB-8845-E36EDE21225A}"/>
    <cellStyle name="Normal 2 22 2 23" xfId="1767" xr:uid="{19054C1B-5C70-41DE-904D-97BFCFE1EEC9}"/>
    <cellStyle name="Normal 2 22 2 23 2" xfId="18383" xr:uid="{C77C14B9-C94E-4973-9DA6-3EC80DC78482}"/>
    <cellStyle name="Normal 2 22 2 23 3" xfId="12064" xr:uid="{9193EF2B-F72A-4ADC-8E85-79C7EE61FB15}"/>
    <cellStyle name="Normal 2 22 2 23 4" xfId="6900" xr:uid="{1B0895CA-060C-49AE-9CB2-6DE23565D2C9}"/>
    <cellStyle name="Normal 2 22 2 23 5" xfId="29363" xr:uid="{4346FC71-C557-4B11-A198-B3613C84D108}"/>
    <cellStyle name="Normal 2 22 2 24" xfId="18353" xr:uid="{FCB67049-F448-41AE-8379-05587401E2BF}"/>
    <cellStyle name="Normal 2 22 2 25" xfId="12034" xr:uid="{979842FC-6109-4009-96B6-EB17FAA8D9D1}"/>
    <cellStyle name="Normal 2 22 2 26" xfId="6870" xr:uid="{49C4D5C2-8D08-4564-A932-320270E1ABD5}"/>
    <cellStyle name="Normal 2 22 2 27" xfId="29333" xr:uid="{6F89C8A1-9DA1-4D33-BC84-81ACFF8338EE}"/>
    <cellStyle name="Normal 2 22 2 3" xfId="1768" xr:uid="{12EDFCDC-E68D-4255-83C7-2CA708797B9A}"/>
    <cellStyle name="Normal 2 22 2 3 2" xfId="18384" xr:uid="{D2569B35-D9D7-4153-B2D3-32FAA172B855}"/>
    <cellStyle name="Normal 2 22 2 3 3" xfId="12065" xr:uid="{D248CBB0-EE17-4156-83AA-184FD431C20E}"/>
    <cellStyle name="Normal 2 22 2 3 4" xfId="6901" xr:uid="{810DB76B-83EF-4ED1-AE38-AE9490EEB18C}"/>
    <cellStyle name="Normal 2 22 2 3 5" xfId="29364" xr:uid="{C3CFB93D-C5EC-4B92-9BA2-0570EF2B6168}"/>
    <cellStyle name="Normal 2 22 2 4" xfId="1769" xr:uid="{025BAAAD-9D6A-426E-A3A5-F9DF604A11E9}"/>
    <cellStyle name="Normal 2 22 2 4 2" xfId="18385" xr:uid="{489E69AC-D05C-45A5-A03C-0B848B3569AE}"/>
    <cellStyle name="Normal 2 22 2 4 3" xfId="12066" xr:uid="{546BEC04-DE92-4BC4-A6B9-0EDDDC664BA2}"/>
    <cellStyle name="Normal 2 22 2 4 4" xfId="6902" xr:uid="{270BDB95-BD32-4125-B108-8C700D1653BC}"/>
    <cellStyle name="Normal 2 22 2 4 5" xfId="29365" xr:uid="{310E850A-68D6-4EDB-890A-448A863E0090}"/>
    <cellStyle name="Normal 2 22 2 5" xfId="1770" xr:uid="{3B316890-588A-4E10-96C8-868D6030CE78}"/>
    <cellStyle name="Normal 2 22 2 5 2" xfId="18386" xr:uid="{78BAD1B4-3F91-4109-A436-C65298905AE3}"/>
    <cellStyle name="Normal 2 22 2 5 3" xfId="12067" xr:uid="{41C74C06-1E4D-402F-B3E0-3DBB2442B83E}"/>
    <cellStyle name="Normal 2 22 2 5 4" xfId="6903" xr:uid="{8A944EC9-EEDD-4004-8C15-AEC6605C90A1}"/>
    <cellStyle name="Normal 2 22 2 5 5" xfId="29366" xr:uid="{CFA7E8C1-A87A-480E-BB97-DF91F6D70DC6}"/>
    <cellStyle name="Normal 2 22 2 6" xfId="1771" xr:uid="{5B184E14-341D-434D-84AD-B2AA22FFF32A}"/>
    <cellStyle name="Normal 2 22 2 6 2" xfId="18387" xr:uid="{5761F028-30B3-4FBF-BB99-67444A6BEE48}"/>
    <cellStyle name="Normal 2 22 2 6 3" xfId="12068" xr:uid="{5700F047-0754-4598-818B-558B134FDFA6}"/>
    <cellStyle name="Normal 2 22 2 6 4" xfId="6904" xr:uid="{A0C3029A-BB32-40F3-9C85-987B382B4C90}"/>
    <cellStyle name="Normal 2 22 2 6 5" xfId="29367" xr:uid="{10FBA3E3-517D-4238-95C5-ACA651BC3FFF}"/>
    <cellStyle name="Normal 2 22 2 7" xfId="1772" xr:uid="{994CF50F-D9B4-43EF-97AD-1086DE250F89}"/>
    <cellStyle name="Normal 2 22 2 7 2" xfId="18388" xr:uid="{DDF74541-E4A0-40E5-9BF8-E17E03B17BF5}"/>
    <cellStyle name="Normal 2 22 2 7 3" xfId="12069" xr:uid="{FF2FB690-8045-4945-A4DE-3F82356B02E6}"/>
    <cellStyle name="Normal 2 22 2 7 4" xfId="6905" xr:uid="{96810BDE-54DA-465F-AFDE-263976C40B5C}"/>
    <cellStyle name="Normal 2 22 2 7 5" xfId="29368" xr:uid="{78742BED-DCED-4112-A8A7-8091308BF3D2}"/>
    <cellStyle name="Normal 2 22 2 8" xfId="1773" xr:uid="{74DB5B11-B207-4A58-B9A4-1DFE6EA53709}"/>
    <cellStyle name="Normal 2 22 2 8 2" xfId="18389" xr:uid="{FDF6D80A-8D47-42BE-9708-23E97EE337E8}"/>
    <cellStyle name="Normal 2 22 2 8 3" xfId="12070" xr:uid="{D75628CC-5E83-46F7-A4E5-B8DAFEFC7124}"/>
    <cellStyle name="Normal 2 22 2 8 4" xfId="6906" xr:uid="{3B0D48DF-6C32-446E-AD15-53C103AEA771}"/>
    <cellStyle name="Normal 2 22 2 8 5" xfId="29369" xr:uid="{057FE0E1-031B-487E-819C-063DD697EE1D}"/>
    <cellStyle name="Normal 2 22 2 9" xfId="1774" xr:uid="{122C1D30-FB92-4F0D-B46F-BA29C1CE377F}"/>
    <cellStyle name="Normal 2 22 2 9 2" xfId="18390" xr:uid="{120FC726-C25B-46CE-8E53-A0FEDC172483}"/>
    <cellStyle name="Normal 2 22 2 9 3" xfId="12071" xr:uid="{08B8DBB2-C7C7-4768-BCFB-5FD4578492CD}"/>
    <cellStyle name="Normal 2 22 2 9 4" xfId="6907" xr:uid="{D993EF6A-C435-455F-94BA-F131A8CB39F1}"/>
    <cellStyle name="Normal 2 22 2 9 5" xfId="29370" xr:uid="{ACEB48D5-BB12-42B0-8872-31B1B1D30FF6}"/>
    <cellStyle name="Normal 2 22 2_Ark1" xfId="17064" xr:uid="{C5E71A7C-84D1-4F5E-8A15-0031189160B1}"/>
    <cellStyle name="Normal 2 22 20" xfId="1775" xr:uid="{925C86B8-4522-4F91-8BD6-606C137DE520}"/>
    <cellStyle name="Normal 2 22 20 2" xfId="18391" xr:uid="{104D1BA9-4C3F-4920-A9B9-497D6894BD9E}"/>
    <cellStyle name="Normal 2 22 20 3" xfId="12072" xr:uid="{0ACD5166-8BD8-492F-A050-9E8D943B505B}"/>
    <cellStyle name="Normal 2 22 20 4" xfId="6908" xr:uid="{85ACC44F-DDAB-4447-A5A4-EAD6A314A430}"/>
    <cellStyle name="Normal 2 22 20 5" xfId="29371" xr:uid="{7EF60D8B-1FD1-41BB-BD1E-B687EA86B1C0}"/>
    <cellStyle name="Normal 2 22 21" xfId="1776" xr:uid="{BFC5EAB2-1152-4BFD-A2EB-19AEC45686C5}"/>
    <cellStyle name="Normal 2 22 21 2" xfId="18392" xr:uid="{41EAD428-8EBE-452C-A7FA-8119A14DAC86}"/>
    <cellStyle name="Normal 2 22 21 3" xfId="12073" xr:uid="{7E571A67-42EB-4F81-B877-13DAA1B4E5B9}"/>
    <cellStyle name="Normal 2 22 21 4" xfId="6909" xr:uid="{1F63B63C-2FE7-4C86-BAD8-45BA2B50D488}"/>
    <cellStyle name="Normal 2 22 21 5" xfId="29372" xr:uid="{B151FC23-67E8-43DA-AC70-7FE257305335}"/>
    <cellStyle name="Normal 2 22 22" xfId="1777" xr:uid="{7C341627-7F82-4C1D-A862-DA952023B26E}"/>
    <cellStyle name="Normal 2 22 22 2" xfId="18393" xr:uid="{C7248993-78DD-4993-BAAE-5E257D8AC2A6}"/>
    <cellStyle name="Normal 2 22 22 3" xfId="12074" xr:uid="{326E0B40-55FA-440F-8710-2E5303A5A324}"/>
    <cellStyle name="Normal 2 22 22 4" xfId="6910" xr:uid="{CADB6B97-2A56-4138-A1E4-C905FAC1401A}"/>
    <cellStyle name="Normal 2 22 22 5" xfId="29373" xr:uid="{F9D1BA50-A43B-4938-9C18-5DE476FE540A}"/>
    <cellStyle name="Normal 2 22 23" xfId="1778" xr:uid="{A7E8E2B8-B50F-4995-BE40-7A4FB14D7ED2}"/>
    <cellStyle name="Normal 2 22 23 2" xfId="18394" xr:uid="{B0FE859C-648D-4E60-82F6-9A7C7FFF7B4F}"/>
    <cellStyle name="Normal 2 22 23 3" xfId="12075" xr:uid="{4BBD112A-0981-4A95-BA48-EBA6CE8E785E}"/>
    <cellStyle name="Normal 2 22 23 4" xfId="6911" xr:uid="{6ABC532A-417F-4A3A-8149-D483DAA64BD0}"/>
    <cellStyle name="Normal 2 22 23 5" xfId="29374" xr:uid="{432862CD-8ECA-4460-9EBB-ECD795FDADD6}"/>
    <cellStyle name="Normal 2 22 24" xfId="1779" xr:uid="{83177DD4-ABAF-4415-B0A0-92F9A9C2DD58}"/>
    <cellStyle name="Normal 2 22 24 2" xfId="18395" xr:uid="{332665BD-B3B1-457C-B241-62D672A1C328}"/>
    <cellStyle name="Normal 2 22 24 3" xfId="12076" xr:uid="{60448348-5790-4EE6-844C-720CC5B5F407}"/>
    <cellStyle name="Normal 2 22 24 4" xfId="6912" xr:uid="{A3C0CB1D-3CA7-4C90-A9D0-D814733FD442}"/>
    <cellStyle name="Normal 2 22 24 5" xfId="29375" xr:uid="{9444A8BE-53FC-48C5-ABBF-BBA030D8D266}"/>
    <cellStyle name="Normal 2 22 25" xfId="18342" xr:uid="{ACBD9764-B5D1-466D-86A0-48DC9F384106}"/>
    <cellStyle name="Normal 2 22 26" xfId="12023" xr:uid="{CBA61E2A-EF54-4898-B5D2-AF9CD7DA5D99}"/>
    <cellStyle name="Normal 2 22 27" xfId="6859" xr:uid="{EFCCBDE3-AF09-4ACA-B6AA-2F04C9126A1E}"/>
    <cellStyle name="Normal 2 22 28" xfId="29322" xr:uid="{DB34C0BD-8E21-408B-81D5-A9932206324B}"/>
    <cellStyle name="Normal 2 22 3" xfId="1780" xr:uid="{199731AC-2E7F-4A54-93D1-8050004E74A4}"/>
    <cellStyle name="Normal 2 22 3 10" xfId="18396" xr:uid="{C5C5B933-7547-451A-A747-8ED20F147C1D}"/>
    <cellStyle name="Normal 2 22 3 11" xfId="12077" xr:uid="{F440F0BD-24DF-4A84-B7FB-B0B7CA1717A2}"/>
    <cellStyle name="Normal 2 22 3 12" xfId="6913" xr:uid="{10AEB4A6-516B-4146-83F6-5D6F45B663F6}"/>
    <cellStyle name="Normal 2 22 3 13" xfId="29376" xr:uid="{380E0499-6296-4413-99BD-151C6CADCCF5}"/>
    <cellStyle name="Normal 2 22 3 2" xfId="1781" xr:uid="{610FE420-4F7E-4407-80E2-5A3DF30533B6}"/>
    <cellStyle name="Normal 2 22 3 2 10" xfId="12078" xr:uid="{9517DAD7-811D-4A04-BB51-63B503326D7E}"/>
    <cellStyle name="Normal 2 22 3 2 11" xfId="6914" xr:uid="{957F615F-62D9-46BD-A190-54DD562958CF}"/>
    <cellStyle name="Normal 2 22 3 2 12" xfId="29377" xr:uid="{9E40C9AD-EA08-4A18-AB57-063D15EBFC67}"/>
    <cellStyle name="Normal 2 22 3 2 2" xfId="1782" xr:uid="{673E00B6-3936-4D40-A748-CDBD7C4AEFC7}"/>
    <cellStyle name="Normal 2 22 3 2 2 2" xfId="18398" xr:uid="{E6FCB79A-94C7-437D-8DE9-E12B6C10B71C}"/>
    <cellStyle name="Normal 2 22 3 2 2 3" xfId="12079" xr:uid="{ED43FFEA-6A27-4886-AEDD-3CB844C693F6}"/>
    <cellStyle name="Normal 2 22 3 2 2 4" xfId="6915" xr:uid="{C4598102-E7C0-491F-B628-9E152149A68C}"/>
    <cellStyle name="Normal 2 22 3 2 2 5" xfId="29378" xr:uid="{87940021-95AB-4795-928D-EBE0BCD8D470}"/>
    <cellStyle name="Normal 2 22 3 2 3" xfId="1783" xr:uid="{E07C13D1-1908-4A02-B9AA-6D0E35A905EF}"/>
    <cellStyle name="Normal 2 22 3 2 3 2" xfId="18399" xr:uid="{B0FAA226-A5C9-47A2-8550-60FD9F8B3B73}"/>
    <cellStyle name="Normal 2 22 3 2 3 3" xfId="12080" xr:uid="{3ABD0B6F-393A-4B8A-BC47-273654843B83}"/>
    <cellStyle name="Normal 2 22 3 2 3 4" xfId="6916" xr:uid="{BAFEEEF2-9D27-4E4C-AD91-478634E96C64}"/>
    <cellStyle name="Normal 2 22 3 2 3 5" xfId="29379" xr:uid="{C4CE3FDE-DAD4-4C1C-BFAD-413F05E18D30}"/>
    <cellStyle name="Normal 2 22 3 2 4" xfId="1784" xr:uid="{CEB4FDE3-0496-48BD-9CB0-3DB4A17A986E}"/>
    <cellStyle name="Normal 2 22 3 2 4 2" xfId="18400" xr:uid="{D34988B7-5F73-41D6-A493-90F188F7EA66}"/>
    <cellStyle name="Normal 2 22 3 2 4 3" xfId="12081" xr:uid="{1D01EAE3-A4D1-4BA7-8BF9-708347075C67}"/>
    <cellStyle name="Normal 2 22 3 2 4 4" xfId="6917" xr:uid="{9C5A231F-9C19-4020-A64E-7B7FA588140A}"/>
    <cellStyle name="Normal 2 22 3 2 4 5" xfId="29380" xr:uid="{E0C6CC97-0715-472D-94EB-DC8B72D623DC}"/>
    <cellStyle name="Normal 2 22 3 2 5" xfId="1785" xr:uid="{ABFE1ADF-7F35-43C9-B303-A7D6A1FD98BB}"/>
    <cellStyle name="Normal 2 22 3 2 5 2" xfId="18401" xr:uid="{ADBCA8D9-C995-4F52-8B9F-E5D3798C16C4}"/>
    <cellStyle name="Normal 2 22 3 2 5 3" xfId="12082" xr:uid="{29DB552A-3148-4594-B511-0715B38A5300}"/>
    <cellStyle name="Normal 2 22 3 2 5 4" xfId="6918" xr:uid="{564EA12C-0611-44F6-812A-29E4E8A499CA}"/>
    <cellStyle name="Normal 2 22 3 2 5 5" xfId="29381" xr:uid="{2AE8822C-525D-4637-A03B-E3EF1624AE94}"/>
    <cellStyle name="Normal 2 22 3 2 6" xfId="1786" xr:uid="{86A33D4E-2C9B-4357-81D3-C1760FF1D9B0}"/>
    <cellStyle name="Normal 2 22 3 2 6 2" xfId="18402" xr:uid="{48BCB9D3-DAC6-42BD-930E-A04B0D041BA9}"/>
    <cellStyle name="Normal 2 22 3 2 6 3" xfId="12083" xr:uid="{3A5617C3-E9BB-438A-8CCC-8ED5A06E2D9A}"/>
    <cellStyle name="Normal 2 22 3 2 6 4" xfId="6919" xr:uid="{AF1A877E-BBD7-47A0-AD97-382F2E386495}"/>
    <cellStyle name="Normal 2 22 3 2 6 5" xfId="29382" xr:uid="{031989F7-E0A2-452C-B01C-A41D15D77499}"/>
    <cellStyle name="Normal 2 22 3 2 7" xfId="1787" xr:uid="{C766BCDA-7007-4020-957A-9748B93A724C}"/>
    <cellStyle name="Normal 2 22 3 2 7 2" xfId="18403" xr:uid="{DB842ED3-A27C-4641-9DA6-02B966BADE6D}"/>
    <cellStyle name="Normal 2 22 3 2 7 3" xfId="12084" xr:uid="{64CDCDD0-0A04-4A05-86F7-C91859F7697F}"/>
    <cellStyle name="Normal 2 22 3 2 7 4" xfId="6920" xr:uid="{FB19DE8A-7DA8-4CF2-8B56-96F33BD414F0}"/>
    <cellStyle name="Normal 2 22 3 2 7 5" xfId="29383" xr:uid="{E4E82E54-6DD7-4C3E-B378-FB61E1F41E92}"/>
    <cellStyle name="Normal 2 22 3 2 8" xfId="1788" xr:uid="{D3538ED7-8ABE-422D-AA95-86F0597BCBBD}"/>
    <cellStyle name="Normal 2 22 3 2 8 2" xfId="18404" xr:uid="{4F24D38E-848A-4604-B285-9225E26E70EC}"/>
    <cellStyle name="Normal 2 22 3 2 8 3" xfId="12085" xr:uid="{47A9FFAA-F955-47D4-8987-FECC66D43518}"/>
    <cellStyle name="Normal 2 22 3 2 8 4" xfId="6921" xr:uid="{4C8A218A-6D44-45B4-B87B-DD98F351AA6F}"/>
    <cellStyle name="Normal 2 22 3 2 8 5" xfId="29384" xr:uid="{ABB8EF6F-EC6A-49D8-8834-D268AB7F826B}"/>
    <cellStyle name="Normal 2 22 3 2 9" xfId="18397" xr:uid="{42F1C898-27A8-4A97-8689-792AEEFDB243}"/>
    <cellStyle name="Normal 2 22 3 2_Ark1" xfId="17065" xr:uid="{E53DD352-5141-4681-A6FC-2A13A9A78444}"/>
    <cellStyle name="Normal 2 22 3 3" xfId="1789" xr:uid="{BD439C73-833C-4930-9DA5-A47C70BA46D5}"/>
    <cellStyle name="Normal 2 22 3 3 2" xfId="18405" xr:uid="{D3EC2210-8283-4E0A-B876-1DEC89A289D1}"/>
    <cellStyle name="Normal 2 22 3 3 3" xfId="12086" xr:uid="{779FB1F9-4473-468C-9AA2-811489D2C4E0}"/>
    <cellStyle name="Normal 2 22 3 3 4" xfId="6922" xr:uid="{2F093108-9254-431B-9AC7-2F2BFA5F1966}"/>
    <cellStyle name="Normal 2 22 3 3 5" xfId="29385" xr:uid="{28DAC48E-5F33-4740-A002-ECF660252047}"/>
    <cellStyle name="Normal 2 22 3 4" xfId="1790" xr:uid="{53B1C788-5842-4296-9027-D67B091F01F1}"/>
    <cellStyle name="Normal 2 22 3 4 2" xfId="18406" xr:uid="{E8CC3B63-8384-4CF1-A582-5877FE0FF2B3}"/>
    <cellStyle name="Normal 2 22 3 4 3" xfId="12087" xr:uid="{7E031CF8-9ADC-4657-9F62-8090642AB508}"/>
    <cellStyle name="Normal 2 22 3 4 4" xfId="6923" xr:uid="{1FD57427-B26C-40F3-98EF-98B21C545B75}"/>
    <cellStyle name="Normal 2 22 3 4 5" xfId="29386" xr:uid="{0025ED16-2850-4799-B94B-485D965298E1}"/>
    <cellStyle name="Normal 2 22 3 5" xfId="1791" xr:uid="{7A0C7B27-0615-458B-AD87-D4A1E996F904}"/>
    <cellStyle name="Normal 2 22 3 5 2" xfId="18407" xr:uid="{B528AF6B-2760-4D5A-A8A1-10E1B4740450}"/>
    <cellStyle name="Normal 2 22 3 5 3" xfId="12088" xr:uid="{01A6D4D7-44C6-48D3-BFC7-20AD6B197A5B}"/>
    <cellStyle name="Normal 2 22 3 5 4" xfId="6924" xr:uid="{8E177787-F95B-4C35-978A-1F6C72CF52B8}"/>
    <cellStyle name="Normal 2 22 3 5 5" xfId="29387" xr:uid="{EE8E7B13-F339-4ECD-AFDD-4E307BBAD4FC}"/>
    <cellStyle name="Normal 2 22 3 6" xfId="1792" xr:uid="{E66C9E55-EC69-4159-B10F-5B5295CD4B5F}"/>
    <cellStyle name="Normal 2 22 3 6 2" xfId="18408" xr:uid="{0EB9CC17-A9A9-4A10-AB8F-C6045B3A5224}"/>
    <cellStyle name="Normal 2 22 3 6 3" xfId="12089" xr:uid="{41D5E1A2-C020-4F6F-A573-03EF41706DE6}"/>
    <cellStyle name="Normal 2 22 3 6 4" xfId="6925" xr:uid="{02EE5746-F3D1-4EAF-9851-79B2D799DBFF}"/>
    <cellStyle name="Normal 2 22 3 6 5" xfId="29388" xr:uid="{C894076D-2E89-4CAB-BDE3-1EB3596BBCBD}"/>
    <cellStyle name="Normal 2 22 3 7" xfId="1793" xr:uid="{CEACD870-57A0-4666-BFFB-DE7D1CAA657F}"/>
    <cellStyle name="Normal 2 22 3 7 2" xfId="18409" xr:uid="{708109FC-87AF-4B38-A0F1-EA1D3BF5CFBD}"/>
    <cellStyle name="Normal 2 22 3 7 3" xfId="12090" xr:uid="{590DEEA4-1197-42B5-9746-254756F5DC12}"/>
    <cellStyle name="Normal 2 22 3 7 4" xfId="6926" xr:uid="{3D9DFD20-0F08-4F06-A299-7FE217942D76}"/>
    <cellStyle name="Normal 2 22 3 7 5" xfId="29389" xr:uid="{92F08552-5581-4749-9958-E433BB3E5721}"/>
    <cellStyle name="Normal 2 22 3 8" xfId="1794" xr:uid="{7AFD05C5-706D-4231-82D8-9BF0679D4A32}"/>
    <cellStyle name="Normal 2 22 3 8 2" xfId="18410" xr:uid="{96DD81FA-E5C7-43FD-9A32-E97FD1DAB274}"/>
    <cellStyle name="Normal 2 22 3 8 3" xfId="12091" xr:uid="{C267061B-086C-450E-BFF3-84C4773F43F3}"/>
    <cellStyle name="Normal 2 22 3 8 4" xfId="6927" xr:uid="{3B77A13D-8712-426C-83E4-09440280E791}"/>
    <cellStyle name="Normal 2 22 3 8 5" xfId="29390" xr:uid="{88854ABA-5635-4ECB-BBEE-053BC38DF721}"/>
    <cellStyle name="Normal 2 22 3 9" xfId="1795" xr:uid="{3770030B-3B48-495C-816C-2A6961201392}"/>
    <cellStyle name="Normal 2 22 3 9 2" xfId="18411" xr:uid="{0E5BF622-BB4A-4552-BF5A-FA2D10FA363B}"/>
    <cellStyle name="Normal 2 22 3 9 3" xfId="12092" xr:uid="{AEBE3D32-FAA0-4908-9425-305D6D59D086}"/>
    <cellStyle name="Normal 2 22 3 9 4" xfId="6928" xr:uid="{A924E1F4-9D8F-44B6-8CD4-0FBF0C2930DD}"/>
    <cellStyle name="Normal 2 22 3 9 5" xfId="29391" xr:uid="{9750E6E3-C797-4F40-9604-4D1B5BAD316E}"/>
    <cellStyle name="Normal 2 22 3_Ark1" xfId="17066" xr:uid="{30DDF5D7-A57E-413D-BEC5-1FACDE408FBB}"/>
    <cellStyle name="Normal 2 22 4" xfId="1796" xr:uid="{EDC26489-FD3E-4177-9EFE-BE4C447964FF}"/>
    <cellStyle name="Normal 2 22 4 2" xfId="18412" xr:uid="{AFC2ED9F-EFF7-47A7-9B2F-85078D653333}"/>
    <cellStyle name="Normal 2 22 4 3" xfId="12093" xr:uid="{C0E5143D-EB87-4012-AF87-0F3CAEB69E55}"/>
    <cellStyle name="Normal 2 22 4 4" xfId="6929" xr:uid="{6938B606-FBBA-4AD8-8931-1A9EF0DCA066}"/>
    <cellStyle name="Normal 2 22 4 5" xfId="29392" xr:uid="{A024F503-7887-47A7-8FED-81FD7821717D}"/>
    <cellStyle name="Normal 2 22 5" xfId="1797" xr:uid="{7130AC7A-7EA9-470C-AD8C-E8559CB0CCD1}"/>
    <cellStyle name="Normal 2 22 5 2" xfId="18413" xr:uid="{36C5E7B0-EC7C-488A-B3C5-44D48259E812}"/>
    <cellStyle name="Normal 2 22 5 3" xfId="12094" xr:uid="{AA9A0846-0358-4349-A663-AA06741A3271}"/>
    <cellStyle name="Normal 2 22 5 4" xfId="6930" xr:uid="{E3F678C4-3B2F-4646-B8F9-279B4B07E8D4}"/>
    <cellStyle name="Normal 2 22 5 5" xfId="29393" xr:uid="{AD27BA5B-24FF-4997-9689-15E6E995F221}"/>
    <cellStyle name="Normal 2 22 6" xfId="1798" xr:uid="{0B0723F2-BCC1-4C3A-925E-B7190FC2A480}"/>
    <cellStyle name="Normal 2 22 6 2" xfId="18414" xr:uid="{5C3061C4-99FB-465B-82CC-4A76B2EC9821}"/>
    <cellStyle name="Normal 2 22 6 3" xfId="12095" xr:uid="{1054C69A-3CA9-4A78-8D53-546C705554F3}"/>
    <cellStyle name="Normal 2 22 6 4" xfId="6931" xr:uid="{AAB9781C-F602-42CD-B44B-8DAC4ED23E56}"/>
    <cellStyle name="Normal 2 22 6 5" xfId="29394" xr:uid="{8DB09458-8B42-44A9-A7C7-FC3A4F310B1D}"/>
    <cellStyle name="Normal 2 22 7" xfId="1799" xr:uid="{54FFEB28-34BB-4A3B-A267-6596BAEDD65C}"/>
    <cellStyle name="Normal 2 22 7 2" xfId="18415" xr:uid="{EFE3800F-2660-40C1-B3D8-9953F9C0CBA6}"/>
    <cellStyle name="Normal 2 22 7 3" xfId="12096" xr:uid="{EB1B8608-AFD5-40E8-BC4C-AF56817CF32F}"/>
    <cellStyle name="Normal 2 22 7 4" xfId="6932" xr:uid="{1172BAD4-1758-47A0-997B-51F800CC5D4F}"/>
    <cellStyle name="Normal 2 22 7 5" xfId="29395" xr:uid="{307C6590-5C12-4852-A952-2FBC4E44E73E}"/>
    <cellStyle name="Normal 2 22 8" xfId="1800" xr:uid="{503D6E3F-FC80-4BB0-883F-F46FF2C844ED}"/>
    <cellStyle name="Normal 2 22 8 2" xfId="18416" xr:uid="{166F8B8E-9337-4EF3-B590-637E568D083D}"/>
    <cellStyle name="Normal 2 22 8 3" xfId="12097" xr:uid="{58BB9FC9-ED90-4D4D-AC65-DAB4042DD69F}"/>
    <cellStyle name="Normal 2 22 8 4" xfId="6933" xr:uid="{F487DE29-198E-42F2-A597-3CFD352EA3E6}"/>
    <cellStyle name="Normal 2 22 8 5" xfId="29396" xr:uid="{0FA86941-E43E-4C2F-8E17-7825A05CAE87}"/>
    <cellStyle name="Normal 2 22 9" xfId="1801" xr:uid="{A62F8FEE-D180-4808-9185-2B17FF80A381}"/>
    <cellStyle name="Normal 2 22 9 2" xfId="18417" xr:uid="{5983C616-368E-4FE6-823B-C3ADD12520D1}"/>
    <cellStyle name="Normal 2 22 9 3" xfId="12098" xr:uid="{300B7B77-967A-4150-9306-409ABDB6FEF8}"/>
    <cellStyle name="Normal 2 22 9 4" xfId="6934" xr:uid="{7F3A90D2-44AB-4B43-89DD-CF6D0E1DE691}"/>
    <cellStyle name="Normal 2 22 9 5" xfId="29397" xr:uid="{30121643-B156-4B9D-9183-6448E8050586}"/>
    <cellStyle name="Normal 2 22_Ark1" xfId="17067" xr:uid="{7BFB379D-7E2B-4D64-9635-25AEE80D6540}"/>
    <cellStyle name="Normal 2 23" xfId="1802" xr:uid="{B7F374E4-6C52-4B4F-A669-1CD9141CC91A}"/>
    <cellStyle name="Normal 2 23 10" xfId="1803" xr:uid="{4297BF57-02B5-4B5B-A0BA-AA8962DCCCBB}"/>
    <cellStyle name="Normal 2 23 10 2" xfId="18419" xr:uid="{184DA4FD-15E6-402C-B645-4EC1C2941D0D}"/>
    <cellStyle name="Normal 2 23 10 3" xfId="12100" xr:uid="{4B2CD748-FCC8-4D90-AF55-EEDB753F180A}"/>
    <cellStyle name="Normal 2 23 10 4" xfId="6936" xr:uid="{E4F77F76-480A-4ECB-A2B4-523330C435D3}"/>
    <cellStyle name="Normal 2 23 10 5" xfId="29399" xr:uid="{86F26E4F-072E-4F08-B5F6-B0361CF60C3F}"/>
    <cellStyle name="Normal 2 23 11" xfId="1804" xr:uid="{14AF92B6-EDA5-4549-A899-D76CF6DCE6E4}"/>
    <cellStyle name="Normal 2 23 11 2" xfId="18420" xr:uid="{75063F61-D994-416A-937C-032E42EC12AB}"/>
    <cellStyle name="Normal 2 23 11 3" xfId="12101" xr:uid="{54891461-C7BF-4EDE-BBBF-603D8A8767B6}"/>
    <cellStyle name="Normal 2 23 11 4" xfId="6937" xr:uid="{789449FB-91B7-4040-9C12-250C05F63A22}"/>
    <cellStyle name="Normal 2 23 11 5" xfId="29400" xr:uid="{2A96CF59-4A03-462A-941F-534F962F7023}"/>
    <cellStyle name="Normal 2 23 12" xfId="1805" xr:uid="{D64DD5B0-FF7E-493F-9E6D-304EFCFA1670}"/>
    <cellStyle name="Normal 2 23 12 2" xfId="18421" xr:uid="{CDEDAE85-89D6-495A-91AF-D32EF3537CC7}"/>
    <cellStyle name="Normal 2 23 12 3" xfId="12102" xr:uid="{C3C3FB6F-608F-4538-B75F-A786B0B2DC56}"/>
    <cellStyle name="Normal 2 23 12 4" xfId="6938" xr:uid="{B08AE0D1-2535-4CF5-B392-1405F7BDFF53}"/>
    <cellStyle name="Normal 2 23 12 5" xfId="29401" xr:uid="{1DEA1A38-1C4D-46E7-86B3-EB14C250E146}"/>
    <cellStyle name="Normal 2 23 13" xfId="1806" xr:uid="{8D178409-DECA-4631-9242-884D5D661848}"/>
    <cellStyle name="Normal 2 23 13 2" xfId="18422" xr:uid="{693CCB3A-2319-4C55-B2A7-4DC9342B7669}"/>
    <cellStyle name="Normal 2 23 13 3" xfId="12103" xr:uid="{E3B59170-3B05-4EB8-9D40-AE344A450EB8}"/>
    <cellStyle name="Normal 2 23 13 4" xfId="6939" xr:uid="{9CDC7C98-EAE5-4A7D-B6FB-C630A0FB95B2}"/>
    <cellStyle name="Normal 2 23 13 5" xfId="29402" xr:uid="{E7976C96-D131-4EDF-B01F-F9D704525D58}"/>
    <cellStyle name="Normal 2 23 14" xfId="1807" xr:uid="{5692338D-2A1F-49A1-B395-E41BFB8F7100}"/>
    <cellStyle name="Normal 2 23 14 2" xfId="18423" xr:uid="{E54FCA6E-2800-4DC8-BC7E-BA410204B0C0}"/>
    <cellStyle name="Normal 2 23 14 3" xfId="12104" xr:uid="{7FB71148-E7C2-40F1-A106-1B2729337858}"/>
    <cellStyle name="Normal 2 23 14 4" xfId="6940" xr:uid="{D4683F59-7602-4BA8-917F-7A2C896F58EB}"/>
    <cellStyle name="Normal 2 23 14 5" xfId="29403" xr:uid="{30CC7538-22EC-49D4-A268-FFFBBC0DE96F}"/>
    <cellStyle name="Normal 2 23 15" xfId="1808" xr:uid="{F00ABF04-42D4-4006-8745-C00BF0A1BF8F}"/>
    <cellStyle name="Normal 2 23 15 2" xfId="18424" xr:uid="{EE9F07CD-0297-4DC2-AD32-E29AF3362A47}"/>
    <cellStyle name="Normal 2 23 15 3" xfId="12105" xr:uid="{006C5434-D85F-4D76-9055-25800C9DC7D4}"/>
    <cellStyle name="Normal 2 23 15 4" xfId="6941" xr:uid="{62E8337D-85F0-497D-8F59-790D2D08BD0C}"/>
    <cellStyle name="Normal 2 23 15 5" xfId="29404" xr:uid="{262A7638-E05A-4505-8BE2-8889CFCAA637}"/>
    <cellStyle name="Normal 2 23 16" xfId="1809" xr:uid="{95BA8DB9-1A8A-41AA-A436-67A29B77968F}"/>
    <cellStyle name="Normal 2 23 16 2" xfId="18425" xr:uid="{80B9CC07-962C-4B82-98F7-C8A3ACCBA350}"/>
    <cellStyle name="Normal 2 23 16 3" xfId="12106" xr:uid="{C75D57CC-D367-443B-BB96-0333D036818E}"/>
    <cellStyle name="Normal 2 23 16 4" xfId="6942" xr:uid="{B10400FA-5832-4AC0-A57E-67A71A974D05}"/>
    <cellStyle name="Normal 2 23 16 5" xfId="29405" xr:uid="{9509A54B-8E3A-4027-914D-12763D438954}"/>
    <cellStyle name="Normal 2 23 17" xfId="1810" xr:uid="{445FCE1A-D871-4E53-902F-DCB731C81B7A}"/>
    <cellStyle name="Normal 2 23 17 2" xfId="18426" xr:uid="{39FC0DA3-CD6B-45B1-8556-43F8BAF9FDDC}"/>
    <cellStyle name="Normal 2 23 17 3" xfId="12107" xr:uid="{D475D610-F6FA-4258-9823-1E58370EE1A7}"/>
    <cellStyle name="Normal 2 23 17 4" xfId="6943" xr:uid="{F2014D07-B909-4E81-9BF6-72DAB59EDCF6}"/>
    <cellStyle name="Normal 2 23 17 5" xfId="29406" xr:uid="{589B5FCA-7F9E-4D39-9F7D-D2A29F2C4A5B}"/>
    <cellStyle name="Normal 2 23 18" xfId="1811" xr:uid="{160703CD-9FCA-40EE-8C87-16911562EB78}"/>
    <cellStyle name="Normal 2 23 18 2" xfId="18427" xr:uid="{532E66E6-C871-4ED3-BDDB-B32A601CE871}"/>
    <cellStyle name="Normal 2 23 18 3" xfId="12108" xr:uid="{99A52764-C1E7-466B-9804-3B677247A2B3}"/>
    <cellStyle name="Normal 2 23 18 4" xfId="6944" xr:uid="{A73CEADC-0446-4FD7-A8D2-439C32355B20}"/>
    <cellStyle name="Normal 2 23 18 5" xfId="29407" xr:uid="{6690E8A4-E6E5-4F70-8004-60DF831BC411}"/>
    <cellStyle name="Normal 2 23 19" xfId="1812" xr:uid="{D8653A8D-1E77-4D38-BAD3-DBB1D4C38F01}"/>
    <cellStyle name="Normal 2 23 19 2" xfId="18428" xr:uid="{18722D07-791D-43AA-A3ED-CD3568639389}"/>
    <cellStyle name="Normal 2 23 19 3" xfId="12109" xr:uid="{7A3092D8-BFEA-45B6-A911-9017B8366C7A}"/>
    <cellStyle name="Normal 2 23 19 4" xfId="6945" xr:uid="{EC80611D-6654-4E70-A40F-39AB56F2D2A8}"/>
    <cellStyle name="Normal 2 23 19 5" xfId="29408" xr:uid="{FE022AC1-A95B-4276-A2F1-37F401F492AD}"/>
    <cellStyle name="Normal 2 23 2" xfId="1813" xr:uid="{D3C385CE-B834-40E1-BD47-2A8C1874595C}"/>
    <cellStyle name="Normal 2 23 2 10" xfId="1814" xr:uid="{50107531-64E3-481C-95EE-33AE9A0E73A0}"/>
    <cellStyle name="Normal 2 23 2 10 2" xfId="18430" xr:uid="{01A99D2A-7B7A-4143-9374-6BFCF25EB280}"/>
    <cellStyle name="Normal 2 23 2 10 3" xfId="12111" xr:uid="{ECE3F53F-4018-4250-9FC6-F1862C882A2E}"/>
    <cellStyle name="Normal 2 23 2 10 4" xfId="6947" xr:uid="{1B3B7A3F-1A9D-40DA-B488-349F736BF4B2}"/>
    <cellStyle name="Normal 2 23 2 10 5" xfId="29410" xr:uid="{6DCE71C9-4A0D-4E71-9DDC-2019351896AF}"/>
    <cellStyle name="Normal 2 23 2 11" xfId="1815" xr:uid="{C41D999F-BFD3-4E5D-BA94-845EA1AD2532}"/>
    <cellStyle name="Normal 2 23 2 11 2" xfId="18431" xr:uid="{FE8129A5-3E20-4650-82F2-E724934A2B26}"/>
    <cellStyle name="Normal 2 23 2 11 3" xfId="12112" xr:uid="{9111D1A3-76C4-45AF-B93F-64F2D5AD81E6}"/>
    <cellStyle name="Normal 2 23 2 11 4" xfId="6948" xr:uid="{21ECA49F-FD44-4905-8100-3C0BB2292255}"/>
    <cellStyle name="Normal 2 23 2 11 5" xfId="29411" xr:uid="{A7A34780-571F-4F2B-81C8-B4FBE1912F4D}"/>
    <cellStyle name="Normal 2 23 2 12" xfId="1816" xr:uid="{E7D27DB4-7FE6-4336-8998-B0EF421A2015}"/>
    <cellStyle name="Normal 2 23 2 12 2" xfId="18432" xr:uid="{DB3114A1-9C0F-40F9-90B9-D57749319C56}"/>
    <cellStyle name="Normal 2 23 2 12 3" xfId="12113" xr:uid="{5832A5DF-9CBA-4DDA-8A36-59FDEC63BECC}"/>
    <cellStyle name="Normal 2 23 2 12 4" xfId="6949" xr:uid="{30C7D6FA-226C-40A6-A087-E9C2B445EB17}"/>
    <cellStyle name="Normal 2 23 2 12 5" xfId="29412" xr:uid="{87082061-A857-4B25-9532-215263FE1EA3}"/>
    <cellStyle name="Normal 2 23 2 13" xfId="1817" xr:uid="{4C9BCC26-7E6E-4A11-A3B8-B92DB1D9131F}"/>
    <cellStyle name="Normal 2 23 2 13 2" xfId="18433" xr:uid="{20C4E202-BFD2-4CC2-8498-E120E3021537}"/>
    <cellStyle name="Normal 2 23 2 13 3" xfId="12114" xr:uid="{CF388061-736F-485D-A3F0-37B351BE8B6B}"/>
    <cellStyle name="Normal 2 23 2 13 4" xfId="6950" xr:uid="{277D0431-25BA-4871-8271-743544D5D057}"/>
    <cellStyle name="Normal 2 23 2 13 5" xfId="29413" xr:uid="{075011A7-9645-43C1-B6F6-A0625C697920}"/>
    <cellStyle name="Normal 2 23 2 14" xfId="1818" xr:uid="{1D46B9C3-2FDB-458C-92F5-A15178A5167B}"/>
    <cellStyle name="Normal 2 23 2 14 2" xfId="18434" xr:uid="{60798E73-16A0-4AB3-9FEA-03A06B2B59F6}"/>
    <cellStyle name="Normal 2 23 2 14 3" xfId="12115" xr:uid="{1E60F215-6B88-420A-A361-2B934FF8B982}"/>
    <cellStyle name="Normal 2 23 2 14 4" xfId="6951" xr:uid="{F86542D5-E0FE-4C9D-9D3F-5D7DE284C6E0}"/>
    <cellStyle name="Normal 2 23 2 14 5" xfId="29414" xr:uid="{369E8152-21F3-4444-9855-2B9D7DC794B1}"/>
    <cellStyle name="Normal 2 23 2 15" xfId="1819" xr:uid="{9C3CE26E-83FB-458C-B2E9-95553810DEE2}"/>
    <cellStyle name="Normal 2 23 2 15 2" xfId="18435" xr:uid="{45899ADC-B44E-4B0A-8626-DE8FD7A7AB7C}"/>
    <cellStyle name="Normal 2 23 2 15 3" xfId="12116" xr:uid="{535BCDD4-5CA2-4E67-AC8B-543E2158F004}"/>
    <cellStyle name="Normal 2 23 2 15 4" xfId="6952" xr:uid="{364A0630-3AFB-4EDA-ACFA-309DEA810217}"/>
    <cellStyle name="Normal 2 23 2 15 5" xfId="29415" xr:uid="{4B67AB2C-D371-4169-8F9F-55C234509B3E}"/>
    <cellStyle name="Normal 2 23 2 16" xfId="1820" xr:uid="{B8CC700B-32C2-40B1-AE1B-765286A069E7}"/>
    <cellStyle name="Normal 2 23 2 16 2" xfId="18436" xr:uid="{2E4169DD-1CCF-4ACF-B6C4-EAD410B33462}"/>
    <cellStyle name="Normal 2 23 2 16 3" xfId="12117" xr:uid="{A18B3C5F-01E8-4D47-9AE6-7333C5BBB8AA}"/>
    <cellStyle name="Normal 2 23 2 16 4" xfId="6953" xr:uid="{FBBC8B73-6722-480A-AA84-2F558A10A94D}"/>
    <cellStyle name="Normal 2 23 2 16 5" xfId="29416" xr:uid="{B6BD07D5-3372-4A5C-9A9E-5111F2988DDE}"/>
    <cellStyle name="Normal 2 23 2 17" xfId="1821" xr:uid="{5ABF75DE-5F97-44BD-B3DE-A310D7FD5A79}"/>
    <cellStyle name="Normal 2 23 2 17 2" xfId="18437" xr:uid="{151866C9-9FE2-47F1-B455-9A9CC93653AC}"/>
    <cellStyle name="Normal 2 23 2 17 3" xfId="12118" xr:uid="{D7C228E2-DD38-46E4-BE4E-617E94D01708}"/>
    <cellStyle name="Normal 2 23 2 17 4" xfId="6954" xr:uid="{B6D847AB-6F44-4673-B7C9-E8FE11F0C089}"/>
    <cellStyle name="Normal 2 23 2 17 5" xfId="29417" xr:uid="{C6AAA86E-F9E1-4AAA-BD14-6E4827204E7F}"/>
    <cellStyle name="Normal 2 23 2 18" xfId="1822" xr:uid="{AB1EB401-E1CB-45AF-9B0B-B8F5A13E827F}"/>
    <cellStyle name="Normal 2 23 2 18 2" xfId="18438" xr:uid="{F1B8B4B7-A58C-4AC3-B38C-C0B26CFE7382}"/>
    <cellStyle name="Normal 2 23 2 18 3" xfId="12119" xr:uid="{BA5F30CD-C936-4645-A9A6-56565DC340CE}"/>
    <cellStyle name="Normal 2 23 2 18 4" xfId="6955" xr:uid="{D13540A4-52F9-4205-95D4-9918B11386D5}"/>
    <cellStyle name="Normal 2 23 2 18 5" xfId="29418" xr:uid="{7A336738-97C0-4F1C-A8DB-ED6B5B86EF7A}"/>
    <cellStyle name="Normal 2 23 2 19" xfId="1823" xr:uid="{CC4CC719-85D2-4FB7-A70C-26A6A361E9E6}"/>
    <cellStyle name="Normal 2 23 2 19 2" xfId="18439" xr:uid="{46B22FFE-67D9-40B1-AA4E-8BA43DF4A289}"/>
    <cellStyle name="Normal 2 23 2 19 3" xfId="12120" xr:uid="{5BE134E4-3AA1-4A1D-8468-8875D60AEDFB}"/>
    <cellStyle name="Normal 2 23 2 19 4" xfId="6956" xr:uid="{5FC8473F-061E-41D6-9C3F-84C1B6E351C0}"/>
    <cellStyle name="Normal 2 23 2 19 5" xfId="29419" xr:uid="{50108690-6E36-4D3C-898A-DB6CC8F5C3A9}"/>
    <cellStyle name="Normal 2 23 2 2" xfId="1824" xr:uid="{71B2761F-9DD4-4E21-B972-82A8A4FA97B8}"/>
    <cellStyle name="Normal 2 23 2 2 10" xfId="18440" xr:uid="{98C5766C-BEF6-46A0-99BB-1B9C18901107}"/>
    <cellStyle name="Normal 2 23 2 2 11" xfId="12121" xr:uid="{4FB7D7B7-61DF-49F8-A3E0-0B5C5F2439F1}"/>
    <cellStyle name="Normal 2 23 2 2 12" xfId="6957" xr:uid="{5A4B46CB-5BCA-466F-9DF8-0DA5419537ED}"/>
    <cellStyle name="Normal 2 23 2 2 13" xfId="29420" xr:uid="{765761A6-8D13-4FA5-A04D-D21DB531A2B6}"/>
    <cellStyle name="Normal 2 23 2 2 2" xfId="1825" xr:uid="{ADC8EB1F-6C25-4F76-AF8D-C29AFAB0B7C2}"/>
    <cellStyle name="Normal 2 23 2 2 2 10" xfId="12122" xr:uid="{BF2DD881-7663-4C1C-8354-13D82B6D0139}"/>
    <cellStyle name="Normal 2 23 2 2 2 11" xfId="6958" xr:uid="{AF5E561C-D8C7-425E-8657-B41092B80EC8}"/>
    <cellStyle name="Normal 2 23 2 2 2 12" xfId="29421" xr:uid="{6FFFB048-DA13-4680-863D-48265238BCC1}"/>
    <cellStyle name="Normal 2 23 2 2 2 2" xfId="1826" xr:uid="{F203945C-A3B7-4C39-A3B3-F2DD8E265EF7}"/>
    <cellStyle name="Normal 2 23 2 2 2 2 2" xfId="18442" xr:uid="{CAD809A7-EB65-4043-9F1B-C13F1A903098}"/>
    <cellStyle name="Normal 2 23 2 2 2 2 3" xfId="12123" xr:uid="{51AAB2E7-C285-415C-8913-FDC5815D29E3}"/>
    <cellStyle name="Normal 2 23 2 2 2 2 4" xfId="6959" xr:uid="{599BC5CC-1B8E-42BA-967F-EEA4DE5B42B0}"/>
    <cellStyle name="Normal 2 23 2 2 2 2 5" xfId="29422" xr:uid="{D118AA48-E816-44B7-ADDB-79CD1945170E}"/>
    <cellStyle name="Normal 2 23 2 2 2 3" xfId="1827" xr:uid="{E7EFB8CC-8BC3-47E8-BA51-7423B057ACC9}"/>
    <cellStyle name="Normal 2 23 2 2 2 3 2" xfId="18443" xr:uid="{BD85F0DB-DA9B-427B-8F4F-ABAFCF65405D}"/>
    <cellStyle name="Normal 2 23 2 2 2 3 3" xfId="12124" xr:uid="{33DBD2FF-3373-4316-B596-BCF085F91130}"/>
    <cellStyle name="Normal 2 23 2 2 2 3 4" xfId="6960" xr:uid="{E71C2FDE-5657-4CC5-B2F3-4D1194C7ACCE}"/>
    <cellStyle name="Normal 2 23 2 2 2 3 5" xfId="29423" xr:uid="{E02B49F3-C24D-4C36-8186-B38AC7A5E802}"/>
    <cellStyle name="Normal 2 23 2 2 2 4" xfId="1828" xr:uid="{933BF86D-5DF4-4F5F-80B8-F07515011D97}"/>
    <cellStyle name="Normal 2 23 2 2 2 4 2" xfId="18444" xr:uid="{5FDC06F0-AD2E-43F9-AE15-63D6F0F3EA7C}"/>
    <cellStyle name="Normal 2 23 2 2 2 4 3" xfId="12125" xr:uid="{C5363125-12B1-475C-B401-F0B459F9FBA1}"/>
    <cellStyle name="Normal 2 23 2 2 2 4 4" xfId="6961" xr:uid="{BF0AD711-A188-4452-BC64-C84FBDBB42CB}"/>
    <cellStyle name="Normal 2 23 2 2 2 4 5" xfId="29424" xr:uid="{5EB792BE-19EC-4E1C-AC25-B0B35B033983}"/>
    <cellStyle name="Normal 2 23 2 2 2 5" xfId="1829" xr:uid="{E9F0DE16-D00C-4F73-BCC2-C63F9EC7E734}"/>
    <cellStyle name="Normal 2 23 2 2 2 5 2" xfId="18445" xr:uid="{0CEB3CA2-0D32-435C-A5ED-0D662EB65FA1}"/>
    <cellStyle name="Normal 2 23 2 2 2 5 3" xfId="12126" xr:uid="{1E2F308D-19FD-4FFE-95AE-1D24D9A2EFD9}"/>
    <cellStyle name="Normal 2 23 2 2 2 5 4" xfId="6962" xr:uid="{FC36835F-8CE3-4C0B-91AB-B7270619887D}"/>
    <cellStyle name="Normal 2 23 2 2 2 5 5" xfId="29425" xr:uid="{D3E3D795-45EA-4C68-9497-F6AFDC27C508}"/>
    <cellStyle name="Normal 2 23 2 2 2 6" xfId="1830" xr:uid="{AC1676F1-6BE0-4947-9886-D13F606AF2AF}"/>
    <cellStyle name="Normal 2 23 2 2 2 6 2" xfId="18446" xr:uid="{084BFACE-877F-40BA-8C90-10EBEC67BC30}"/>
    <cellStyle name="Normal 2 23 2 2 2 6 3" xfId="12127" xr:uid="{F9530F24-57C2-4E71-AC07-B6B43E0AA17F}"/>
    <cellStyle name="Normal 2 23 2 2 2 6 4" xfId="6963" xr:uid="{22449932-3FB6-4E77-9081-A4B510FEF3CC}"/>
    <cellStyle name="Normal 2 23 2 2 2 6 5" xfId="29426" xr:uid="{4BED1B64-3A6F-4947-8CEE-C56A800E620D}"/>
    <cellStyle name="Normal 2 23 2 2 2 7" xfId="1831" xr:uid="{44249BD1-AC76-4B48-BA83-B5859837D40D}"/>
    <cellStyle name="Normal 2 23 2 2 2 7 2" xfId="18447" xr:uid="{A7BB44C3-2DA5-49FA-A785-F1DDC5C6E4B8}"/>
    <cellStyle name="Normal 2 23 2 2 2 7 3" xfId="12128" xr:uid="{97DD782A-FC21-4C9E-ACE9-5278FE22B624}"/>
    <cellStyle name="Normal 2 23 2 2 2 7 4" xfId="6964" xr:uid="{E0BEB3ED-8A87-43B1-9686-67A95105C777}"/>
    <cellStyle name="Normal 2 23 2 2 2 7 5" xfId="29427" xr:uid="{C60D7071-7357-4F85-8447-1AD5ACAB4F93}"/>
    <cellStyle name="Normal 2 23 2 2 2 8" xfId="1832" xr:uid="{CC4C48BF-939D-4F8C-A7F5-F2045245E9C3}"/>
    <cellStyle name="Normal 2 23 2 2 2 8 2" xfId="18448" xr:uid="{2527CDB0-8D2D-4D30-AFC0-134D71498772}"/>
    <cellStyle name="Normal 2 23 2 2 2 8 3" xfId="12129" xr:uid="{8F7F979E-3EFB-440F-A31E-FEE8F52C5FD2}"/>
    <cellStyle name="Normal 2 23 2 2 2 8 4" xfId="6965" xr:uid="{2940FF05-D736-46D0-9C1B-32A27B7F26E9}"/>
    <cellStyle name="Normal 2 23 2 2 2 8 5" xfId="29428" xr:uid="{E518E4FF-78E2-4E26-BC1B-929BF1A2A271}"/>
    <cellStyle name="Normal 2 23 2 2 2 9" xfId="18441" xr:uid="{FDB75260-E7FF-4A9C-BAC2-3FBB0EFE0B52}"/>
    <cellStyle name="Normal 2 23 2 2 2_Ark1" xfId="17068" xr:uid="{074ACB9A-6345-442A-8B46-F3E89778CF0C}"/>
    <cellStyle name="Normal 2 23 2 2 3" xfId="1833" xr:uid="{702690C6-1DDE-4EC0-971F-285BAE342FD2}"/>
    <cellStyle name="Normal 2 23 2 2 3 2" xfId="18449" xr:uid="{B87BEF81-F01B-4C3E-8A19-FA1B99DCF175}"/>
    <cellStyle name="Normal 2 23 2 2 3 3" xfId="12130" xr:uid="{81E08107-2A75-4E7D-8608-B4C4009566FF}"/>
    <cellStyle name="Normal 2 23 2 2 3 4" xfId="6966" xr:uid="{103B7E82-2D11-4191-82B3-7993DF29BE99}"/>
    <cellStyle name="Normal 2 23 2 2 3 5" xfId="29429" xr:uid="{199FB24D-2C9B-4EA6-AC01-5F7E4A15200F}"/>
    <cellStyle name="Normal 2 23 2 2 4" xfId="1834" xr:uid="{E6D720A5-FA20-4F2F-BB20-E9D97FE92D4B}"/>
    <cellStyle name="Normal 2 23 2 2 4 2" xfId="18450" xr:uid="{825CC22D-27A1-4215-B6EC-715C06D4F7A8}"/>
    <cellStyle name="Normal 2 23 2 2 4 3" xfId="12131" xr:uid="{7CA8CC28-C9D7-4079-992B-0FB2FB5C8C35}"/>
    <cellStyle name="Normal 2 23 2 2 4 4" xfId="6967" xr:uid="{3AFE5B12-7C01-4F39-A979-468EC218308F}"/>
    <cellStyle name="Normal 2 23 2 2 4 5" xfId="29430" xr:uid="{322F91C4-EFA1-42F6-9BB9-F2EAA3FA4A09}"/>
    <cellStyle name="Normal 2 23 2 2 5" xfId="1835" xr:uid="{070CD38B-662B-4C2E-BBD8-776EC0B26B53}"/>
    <cellStyle name="Normal 2 23 2 2 5 2" xfId="18451" xr:uid="{03ED2B6A-0972-42DC-9D78-73178E94DC11}"/>
    <cellStyle name="Normal 2 23 2 2 5 3" xfId="12132" xr:uid="{CB3E7F6F-54B5-45C1-8FD7-68F05D363807}"/>
    <cellStyle name="Normal 2 23 2 2 5 4" xfId="6968" xr:uid="{9E599427-F845-426E-8982-78BC64CA4B86}"/>
    <cellStyle name="Normal 2 23 2 2 5 5" xfId="29431" xr:uid="{2D66CCEF-9298-4E70-830E-6C24A14007C6}"/>
    <cellStyle name="Normal 2 23 2 2 6" xfId="1836" xr:uid="{83AB2B44-DC31-423B-AA02-6A29244AE05A}"/>
    <cellStyle name="Normal 2 23 2 2 6 2" xfId="18452" xr:uid="{47B8D5EC-53B7-457E-AD52-CA72F820E753}"/>
    <cellStyle name="Normal 2 23 2 2 6 3" xfId="12133" xr:uid="{E9D12F2F-AF4D-43AD-95C6-76E6BF7A23AA}"/>
    <cellStyle name="Normal 2 23 2 2 6 4" xfId="6969" xr:uid="{A696D8E0-557A-4D58-917B-267E5ADC7D0B}"/>
    <cellStyle name="Normal 2 23 2 2 6 5" xfId="29432" xr:uid="{0791191F-89BC-4018-A27D-BA48603BBA32}"/>
    <cellStyle name="Normal 2 23 2 2 7" xfId="1837" xr:uid="{BB7796B2-7ABF-475C-88D6-9CDE4CD79BDD}"/>
    <cellStyle name="Normal 2 23 2 2 7 2" xfId="18453" xr:uid="{42CE9250-6AFA-4C6B-A876-81790A07EEAF}"/>
    <cellStyle name="Normal 2 23 2 2 7 3" xfId="12134" xr:uid="{7444ACDB-D2B3-48B3-8E3C-C84FFE178A99}"/>
    <cellStyle name="Normal 2 23 2 2 7 4" xfId="6970" xr:uid="{DE01EBCB-ECF1-43A6-A052-489F64B5CA1C}"/>
    <cellStyle name="Normal 2 23 2 2 7 5" xfId="29433" xr:uid="{B108AFDC-321A-4CBA-9736-9EDD8CF691D9}"/>
    <cellStyle name="Normal 2 23 2 2 8" xfId="1838" xr:uid="{2D0ADC5B-0786-4095-A30D-6806752E668D}"/>
    <cellStyle name="Normal 2 23 2 2 8 2" xfId="18454" xr:uid="{B906E946-8928-4939-A22D-B9E296DC0956}"/>
    <cellStyle name="Normal 2 23 2 2 8 3" xfId="12135" xr:uid="{D8781773-71A7-4DC8-858D-E2E6833FD3DF}"/>
    <cellStyle name="Normal 2 23 2 2 8 4" xfId="6971" xr:uid="{829818FF-0337-4E62-A947-573800E04956}"/>
    <cellStyle name="Normal 2 23 2 2 8 5" xfId="29434" xr:uid="{93EC4785-5CF7-47C5-BCF4-B6BFC1FBD638}"/>
    <cellStyle name="Normal 2 23 2 2 9" xfId="1839" xr:uid="{6479B6AC-36BE-4F02-87F7-EED25D0F1178}"/>
    <cellStyle name="Normal 2 23 2 2 9 2" xfId="18455" xr:uid="{A72E2987-53AB-4662-B328-E6D2398B9141}"/>
    <cellStyle name="Normal 2 23 2 2 9 3" xfId="12136" xr:uid="{DA7CDCAC-7884-444A-AB98-925946A9AF5B}"/>
    <cellStyle name="Normal 2 23 2 2 9 4" xfId="6972" xr:uid="{EAD8304A-0038-4C5F-B48D-5AEFA7E7AD12}"/>
    <cellStyle name="Normal 2 23 2 2 9 5" xfId="29435" xr:uid="{BB2EA800-0F6C-4BAD-8A24-D3E90BFCF320}"/>
    <cellStyle name="Normal 2 23 2 2_Ark1" xfId="17069" xr:uid="{E871D793-6E01-4A72-8CC1-2A79200F5045}"/>
    <cellStyle name="Normal 2 23 2 20" xfId="1840" xr:uid="{22992BAD-9CD3-4AF2-82BC-FFC3CC5790E4}"/>
    <cellStyle name="Normal 2 23 2 20 2" xfId="18456" xr:uid="{5D38A9D1-7644-4B6C-A8E3-32C1B7F7E234}"/>
    <cellStyle name="Normal 2 23 2 20 3" xfId="12137" xr:uid="{2E028936-06F3-42E3-AD34-AC29CA057ADC}"/>
    <cellStyle name="Normal 2 23 2 20 4" xfId="6973" xr:uid="{05C41BC9-C6E6-4E88-99AE-02C971A0D61F}"/>
    <cellStyle name="Normal 2 23 2 20 5" xfId="29436" xr:uid="{064B3BE9-6F78-434F-AEA6-6C90307F565F}"/>
    <cellStyle name="Normal 2 23 2 21" xfId="1841" xr:uid="{06EE762E-E02C-4C66-AD2D-93A2D3E44298}"/>
    <cellStyle name="Normal 2 23 2 21 2" xfId="18457" xr:uid="{BBC4A6CC-8B8E-4C9E-8688-4D07A8005FCA}"/>
    <cellStyle name="Normal 2 23 2 21 3" xfId="12138" xr:uid="{E105F5AE-6B1F-4233-977E-AD28D7F5017B}"/>
    <cellStyle name="Normal 2 23 2 21 4" xfId="6974" xr:uid="{FE9D1A3A-F5A3-480F-BB80-EC85F2F6120E}"/>
    <cellStyle name="Normal 2 23 2 21 5" xfId="29437" xr:uid="{352072AE-3D7E-40C9-87C7-A97712652DA7}"/>
    <cellStyle name="Normal 2 23 2 22" xfId="1842" xr:uid="{C048AE5E-78D3-4B79-B513-27510E85CB2A}"/>
    <cellStyle name="Normal 2 23 2 22 2" xfId="18458" xr:uid="{F78459D8-5DAE-4631-B961-18E181B003CD}"/>
    <cellStyle name="Normal 2 23 2 22 3" xfId="12139" xr:uid="{EEC31892-BF19-4AA4-A38D-7D0F37FBFA54}"/>
    <cellStyle name="Normal 2 23 2 22 4" xfId="6975" xr:uid="{A446CF4A-9B25-4ED4-A8CA-794F29028C63}"/>
    <cellStyle name="Normal 2 23 2 22 5" xfId="29438" xr:uid="{EDEE0BDA-AE5A-45BC-91F4-B3BFF64C2D41}"/>
    <cellStyle name="Normal 2 23 2 23" xfId="1843" xr:uid="{CFD5627C-04E0-4914-BF7A-78629E1F871D}"/>
    <cellStyle name="Normal 2 23 2 23 2" xfId="18459" xr:uid="{0FF518C4-7239-4A78-B023-8B99E55887EC}"/>
    <cellStyle name="Normal 2 23 2 23 3" xfId="12140" xr:uid="{91F9892C-0631-4AF5-83D2-6F40A81CCE09}"/>
    <cellStyle name="Normal 2 23 2 23 4" xfId="6976" xr:uid="{35E0801F-4B82-43DF-94A5-CC30613F083C}"/>
    <cellStyle name="Normal 2 23 2 23 5" xfId="29439" xr:uid="{6987E7F8-C10D-4BA4-96DE-21A758F419B2}"/>
    <cellStyle name="Normal 2 23 2 24" xfId="18429" xr:uid="{D8141A0A-D7BC-46A0-AE8D-0BC6B4BA724F}"/>
    <cellStyle name="Normal 2 23 2 25" xfId="12110" xr:uid="{25984372-499D-4BCC-A4FE-14C3DAAD3DAF}"/>
    <cellStyle name="Normal 2 23 2 26" xfId="6946" xr:uid="{2858991E-4DA6-4F53-A778-8426E053610E}"/>
    <cellStyle name="Normal 2 23 2 27" xfId="29409" xr:uid="{1490EB4B-3E6B-43A8-BB12-949B89AF5EFD}"/>
    <cellStyle name="Normal 2 23 2 3" xfId="1844" xr:uid="{D567E4F0-F005-443A-853E-85F4095C0410}"/>
    <cellStyle name="Normal 2 23 2 3 2" xfId="18460" xr:uid="{D4D4FAA9-509F-40D4-B06A-0CA2F4B51AE1}"/>
    <cellStyle name="Normal 2 23 2 3 3" xfId="12141" xr:uid="{B2EB9941-A9D1-4748-9144-DDFDDD5AFEFF}"/>
    <cellStyle name="Normal 2 23 2 3 4" xfId="6977" xr:uid="{5CD4AE3F-AB44-4331-A6A3-DF679E49D832}"/>
    <cellStyle name="Normal 2 23 2 3 5" xfId="29440" xr:uid="{E9FB7A90-12F4-4BB9-A4D9-28C8C56D8AF7}"/>
    <cellStyle name="Normal 2 23 2 4" xfId="1845" xr:uid="{3F31165D-1880-46FE-B275-12D74A8A38F5}"/>
    <cellStyle name="Normal 2 23 2 4 2" xfId="18461" xr:uid="{1FCF8969-5F14-45F0-9940-D8DF0D852E31}"/>
    <cellStyle name="Normal 2 23 2 4 3" xfId="12142" xr:uid="{2A9A105B-6571-4B43-95AC-6D6779BB029F}"/>
    <cellStyle name="Normal 2 23 2 4 4" xfId="6978" xr:uid="{335917CF-986F-41F0-A3F6-EA004F6A37E1}"/>
    <cellStyle name="Normal 2 23 2 4 5" xfId="29441" xr:uid="{A338FC1D-0ED9-41E3-84CA-D1506338EA6B}"/>
    <cellStyle name="Normal 2 23 2 5" xfId="1846" xr:uid="{79F6C965-D3F8-4AFE-A972-A85E8A6B273C}"/>
    <cellStyle name="Normal 2 23 2 5 2" xfId="18462" xr:uid="{9E005B28-5C2F-443B-A076-75E10248A57F}"/>
    <cellStyle name="Normal 2 23 2 5 3" xfId="12143" xr:uid="{F8350978-DCA1-4E53-9224-238492FD7FA3}"/>
    <cellStyle name="Normal 2 23 2 5 4" xfId="6979" xr:uid="{4E00C7E3-55C4-4C9C-B1DB-407BC706BC71}"/>
    <cellStyle name="Normal 2 23 2 5 5" xfId="29442" xr:uid="{853E4200-261D-4D40-9C81-C9FB6F167119}"/>
    <cellStyle name="Normal 2 23 2 6" xfId="1847" xr:uid="{2FB62DAC-3CCA-4D0A-ACE9-20905C7918D8}"/>
    <cellStyle name="Normal 2 23 2 6 2" xfId="18463" xr:uid="{B7C6A911-A1D4-4D36-8C51-6FCD0470DA9D}"/>
    <cellStyle name="Normal 2 23 2 6 3" xfId="12144" xr:uid="{469CD50A-A4FD-4434-AEFF-80CFD06059B1}"/>
    <cellStyle name="Normal 2 23 2 6 4" xfId="6980" xr:uid="{C17D1805-2EC1-4040-87A0-85903A2B4506}"/>
    <cellStyle name="Normal 2 23 2 6 5" xfId="29443" xr:uid="{DFA407C0-A02E-48F0-B756-0E560E0B427B}"/>
    <cellStyle name="Normal 2 23 2 7" xfId="1848" xr:uid="{BAEC88A7-65E2-4F50-8350-2CA3F2534BBD}"/>
    <cellStyle name="Normal 2 23 2 7 2" xfId="18464" xr:uid="{8A99E174-0DCF-4D3F-A648-BD83303D6147}"/>
    <cellStyle name="Normal 2 23 2 7 3" xfId="12145" xr:uid="{BEA4701E-8BF0-4395-9B32-C230E92E88BD}"/>
    <cellStyle name="Normal 2 23 2 7 4" xfId="6981" xr:uid="{1D35EA28-F944-4237-8EA6-5CAE4CC113DC}"/>
    <cellStyle name="Normal 2 23 2 7 5" xfId="29444" xr:uid="{354351CC-A36E-4B47-B7E6-B46AC191D414}"/>
    <cellStyle name="Normal 2 23 2 8" xfId="1849" xr:uid="{28E616C1-F751-4CCA-A3BF-5CB15A5FCDE3}"/>
    <cellStyle name="Normal 2 23 2 8 2" xfId="18465" xr:uid="{D3AF757F-563B-47B2-814C-8657153F892A}"/>
    <cellStyle name="Normal 2 23 2 8 3" xfId="12146" xr:uid="{B6A6835F-1D88-444B-8EED-5021B71E943A}"/>
    <cellStyle name="Normal 2 23 2 8 4" xfId="6982" xr:uid="{1861B1D6-4F85-4AAC-9E1F-B4EDDEE27A83}"/>
    <cellStyle name="Normal 2 23 2 8 5" xfId="29445" xr:uid="{3ADE3E84-8F48-49E6-8F9B-55935CC5AA9B}"/>
    <cellStyle name="Normal 2 23 2 9" xfId="1850" xr:uid="{6AF32C24-6C8F-475A-AEFA-2447747596F1}"/>
    <cellStyle name="Normal 2 23 2 9 2" xfId="18466" xr:uid="{B36D1EB5-FEF1-49DB-A95B-6D9DD35EDE19}"/>
    <cellStyle name="Normal 2 23 2 9 3" xfId="12147" xr:uid="{22F60E94-9668-4D3E-A048-89DC9DB5895A}"/>
    <cellStyle name="Normal 2 23 2 9 4" xfId="6983" xr:uid="{AA6F9312-B105-4C88-9B0A-B10C70438C06}"/>
    <cellStyle name="Normal 2 23 2 9 5" xfId="29446" xr:uid="{6A268A8A-3BAF-4DF1-B725-DA3880FA35D3}"/>
    <cellStyle name="Normal 2 23 2_Ark1" xfId="17070" xr:uid="{51C25912-331E-45FD-A8B6-A30BBD0D04F4}"/>
    <cellStyle name="Normal 2 23 20" xfId="1851" xr:uid="{7E057CF0-B4EF-4987-8514-EBD7B0F96137}"/>
    <cellStyle name="Normal 2 23 20 2" xfId="18467" xr:uid="{4D78C50D-B458-43DC-A487-5E13F74CA390}"/>
    <cellStyle name="Normal 2 23 20 3" xfId="12148" xr:uid="{DA22A839-6A48-46EA-B786-A5685A5D845D}"/>
    <cellStyle name="Normal 2 23 20 4" xfId="6984" xr:uid="{8D8A1CD8-3E0F-4F42-8868-A872373CB935}"/>
    <cellStyle name="Normal 2 23 20 5" xfId="29447" xr:uid="{DC5B0DDA-F46C-4241-9061-EC07054F1E8A}"/>
    <cellStyle name="Normal 2 23 21" xfId="1852" xr:uid="{2E1B5264-99F4-44A0-8562-54117FF9BFDE}"/>
    <cellStyle name="Normal 2 23 21 2" xfId="18468" xr:uid="{2F9C0791-8F5B-4C7D-828F-876307ACF028}"/>
    <cellStyle name="Normal 2 23 21 3" xfId="12149" xr:uid="{864A24C9-EBE3-4770-8323-4D8657EE6840}"/>
    <cellStyle name="Normal 2 23 21 4" xfId="6985" xr:uid="{662D2ED2-C50E-49F8-905A-660ECC1D61C0}"/>
    <cellStyle name="Normal 2 23 21 5" xfId="29448" xr:uid="{EF1A6084-BFB0-4405-B5F6-AD0A03A4AE29}"/>
    <cellStyle name="Normal 2 23 22" xfId="1853" xr:uid="{2D490694-F953-4856-A13F-398FB4D5E1B7}"/>
    <cellStyle name="Normal 2 23 22 2" xfId="18469" xr:uid="{9F2F7DA2-C15F-46FA-9213-FFE149FDD773}"/>
    <cellStyle name="Normal 2 23 22 3" xfId="12150" xr:uid="{94CA7EE7-AAA4-46E6-9DA0-179829564AB6}"/>
    <cellStyle name="Normal 2 23 22 4" xfId="6986" xr:uid="{55D92847-C1BB-4442-992D-1CA9293F4E9D}"/>
    <cellStyle name="Normal 2 23 22 5" xfId="29449" xr:uid="{7F1D9431-D3DC-413E-98EA-8E9DB7E3DB05}"/>
    <cellStyle name="Normal 2 23 23" xfId="1854" xr:uid="{C3EA4834-6286-48FF-8069-0E7291C6A2A3}"/>
    <cellStyle name="Normal 2 23 23 2" xfId="18470" xr:uid="{8CA85368-10A4-4AB3-BAAA-44BB1EFF2F09}"/>
    <cellStyle name="Normal 2 23 23 3" xfId="12151" xr:uid="{92F93B96-6CAC-4D87-AE46-4DD3B2073449}"/>
    <cellStyle name="Normal 2 23 23 4" xfId="6987" xr:uid="{21A80FAA-DC7A-479E-B2F6-21FF73A4E8C1}"/>
    <cellStyle name="Normal 2 23 23 5" xfId="29450" xr:uid="{324F12EC-4DEE-40C6-8194-F441F6B98286}"/>
    <cellStyle name="Normal 2 23 24" xfId="1855" xr:uid="{18125F8E-942E-4B38-B7DB-8EB7091C596A}"/>
    <cellStyle name="Normal 2 23 24 2" xfId="18471" xr:uid="{13845091-BAE0-4BA8-BA4D-08A509BD3FA0}"/>
    <cellStyle name="Normal 2 23 24 3" xfId="12152" xr:uid="{963C3197-17E8-4084-AD2C-3A4A76DE0C71}"/>
    <cellStyle name="Normal 2 23 24 4" xfId="6988" xr:uid="{D831CE39-DAA4-4DA1-BCFD-D36C87240EBE}"/>
    <cellStyle name="Normal 2 23 24 5" xfId="29451" xr:uid="{075E26DB-CC62-44DF-B8C2-892E66B90D15}"/>
    <cellStyle name="Normal 2 23 25" xfId="18418" xr:uid="{639F295C-32B8-4F3F-8B17-CADEA77161D3}"/>
    <cellStyle name="Normal 2 23 26" xfId="12099" xr:uid="{4A0B5B06-BD59-4A57-AE42-A66E4B8D0852}"/>
    <cellStyle name="Normal 2 23 27" xfId="6935" xr:uid="{AD2F9B23-F699-407E-93D1-B6728431B516}"/>
    <cellStyle name="Normal 2 23 28" xfId="29398" xr:uid="{773A043B-DD37-434E-8BD9-76383E19DF71}"/>
    <cellStyle name="Normal 2 23 3" xfId="1856" xr:uid="{7E29647A-F372-4EBC-90D9-C1CD5F835AD0}"/>
    <cellStyle name="Normal 2 23 3 10" xfId="18472" xr:uid="{03A57000-C7CF-4C4D-8091-9A4682EB34F5}"/>
    <cellStyle name="Normal 2 23 3 11" xfId="12153" xr:uid="{B2C8F1AA-6773-448E-A020-D447A694FC9A}"/>
    <cellStyle name="Normal 2 23 3 12" xfId="6989" xr:uid="{AAB6AA22-77FB-4E42-B9F0-C935ABDB3D17}"/>
    <cellStyle name="Normal 2 23 3 13" xfId="29452" xr:uid="{E995067C-14D2-4250-A9C4-73027AE35C18}"/>
    <cellStyle name="Normal 2 23 3 2" xfId="1857" xr:uid="{95C843CD-2B4D-4832-BB94-31BC845C6052}"/>
    <cellStyle name="Normal 2 23 3 2 10" xfId="12154" xr:uid="{D94CBA18-D5AF-4BE1-B1D4-8355941AF731}"/>
    <cellStyle name="Normal 2 23 3 2 11" xfId="6990" xr:uid="{D595EC02-B433-481F-B011-53A118D56CB9}"/>
    <cellStyle name="Normal 2 23 3 2 12" xfId="29453" xr:uid="{7F98C5D6-A2B3-4344-97F4-4787817CAE42}"/>
    <cellStyle name="Normal 2 23 3 2 2" xfId="1858" xr:uid="{EFA88DA0-04FB-4327-9309-1DDA2DE83716}"/>
    <cellStyle name="Normal 2 23 3 2 2 2" xfId="18474" xr:uid="{276890E8-A0FF-4138-AFA7-F1994A3FCDE1}"/>
    <cellStyle name="Normal 2 23 3 2 2 3" xfId="12155" xr:uid="{847A2823-2454-4FCE-8F8C-AC18900F4227}"/>
    <cellStyle name="Normal 2 23 3 2 2 4" xfId="6991" xr:uid="{FC2E956D-59F9-4FEA-BA29-839CC4105270}"/>
    <cellStyle name="Normal 2 23 3 2 2 5" xfId="29454" xr:uid="{8960BCD7-487F-4580-8D38-B91DA62ECE30}"/>
    <cellStyle name="Normal 2 23 3 2 3" xfId="1859" xr:uid="{16CAEFC7-13F3-4A06-B4FD-801B5ECA64EA}"/>
    <cellStyle name="Normal 2 23 3 2 3 2" xfId="18475" xr:uid="{A865C336-DB7B-4647-8A52-58E3145848D2}"/>
    <cellStyle name="Normal 2 23 3 2 3 3" xfId="12156" xr:uid="{FC9ADBD9-50A9-42A2-9DB6-F5845C8EF7B7}"/>
    <cellStyle name="Normal 2 23 3 2 3 4" xfId="6992" xr:uid="{850EB4EE-3107-400A-B77F-8FB7A31CFD1D}"/>
    <cellStyle name="Normal 2 23 3 2 3 5" xfId="29455" xr:uid="{C40D635B-58EA-478A-BE80-3E87C64D31C7}"/>
    <cellStyle name="Normal 2 23 3 2 4" xfId="1860" xr:uid="{282036B4-C090-4E87-BE5B-A1392EF11BF5}"/>
    <cellStyle name="Normal 2 23 3 2 4 2" xfId="18476" xr:uid="{9F21CFB0-314A-4C92-902E-860D995BE401}"/>
    <cellStyle name="Normal 2 23 3 2 4 3" xfId="12157" xr:uid="{909A1046-5A17-48D3-90FC-032B961B217D}"/>
    <cellStyle name="Normal 2 23 3 2 4 4" xfId="6993" xr:uid="{EBC98511-0999-429D-86EE-C1D7D27B7475}"/>
    <cellStyle name="Normal 2 23 3 2 4 5" xfId="29456" xr:uid="{79EC9B3B-F7F5-49B6-B414-6E3885472D29}"/>
    <cellStyle name="Normal 2 23 3 2 5" xfId="1861" xr:uid="{48EF1483-BE87-4150-8DB4-07C3D300F723}"/>
    <cellStyle name="Normal 2 23 3 2 5 2" xfId="18477" xr:uid="{6C0C879B-989F-4524-9564-3D3406504C32}"/>
    <cellStyle name="Normal 2 23 3 2 5 3" xfId="12158" xr:uid="{8AC4DD1C-C1F6-4B6B-ADF5-5FFABDC27F18}"/>
    <cellStyle name="Normal 2 23 3 2 5 4" xfId="6994" xr:uid="{CED550CD-EECF-4F20-B5DD-97F34E7460C2}"/>
    <cellStyle name="Normal 2 23 3 2 5 5" xfId="29457" xr:uid="{DA59503E-9A54-4A79-9A3B-40D26E220400}"/>
    <cellStyle name="Normal 2 23 3 2 6" xfId="1862" xr:uid="{8E3F340F-1931-4BD2-BF3B-FDACC7B28CEA}"/>
    <cellStyle name="Normal 2 23 3 2 6 2" xfId="18478" xr:uid="{4718AABF-4565-48D2-8628-13033FBFEBEB}"/>
    <cellStyle name="Normal 2 23 3 2 6 3" xfId="12159" xr:uid="{118C7374-EC31-4344-9D4C-4271632127E5}"/>
    <cellStyle name="Normal 2 23 3 2 6 4" xfId="6995" xr:uid="{6AB6EE91-B4F2-444B-9509-A3317C8A2174}"/>
    <cellStyle name="Normal 2 23 3 2 6 5" xfId="29458" xr:uid="{44ED21B2-F5DE-455A-A161-E1E430AC9A58}"/>
    <cellStyle name="Normal 2 23 3 2 7" xfId="1863" xr:uid="{89B6289C-F92C-465B-B1DE-E117D8338637}"/>
    <cellStyle name="Normal 2 23 3 2 7 2" xfId="18479" xr:uid="{F88E6413-5D4D-4768-9F29-3579465C5178}"/>
    <cellStyle name="Normal 2 23 3 2 7 3" xfId="12160" xr:uid="{EE420638-65D1-4BA8-AB21-0AF30C46B521}"/>
    <cellStyle name="Normal 2 23 3 2 7 4" xfId="6996" xr:uid="{F6C11DB6-7B6F-4D12-AF8A-96F34D64B597}"/>
    <cellStyle name="Normal 2 23 3 2 7 5" xfId="29459" xr:uid="{04B3C57F-8230-47D0-9E56-FA079BCBF4CB}"/>
    <cellStyle name="Normal 2 23 3 2 8" xfId="1864" xr:uid="{FC2AF129-6F55-409D-B331-FBF511AB566C}"/>
    <cellStyle name="Normal 2 23 3 2 8 2" xfId="18480" xr:uid="{FC390761-5955-416E-960E-179CE523A778}"/>
    <cellStyle name="Normal 2 23 3 2 8 3" xfId="12161" xr:uid="{BA28A174-48ED-4F03-A885-472A9C79623A}"/>
    <cellStyle name="Normal 2 23 3 2 8 4" xfId="6997" xr:uid="{B4A3508C-5AE4-4FD5-AD11-67F45777C1A8}"/>
    <cellStyle name="Normal 2 23 3 2 8 5" xfId="29460" xr:uid="{89CF51AC-20DD-40EB-B793-0C64A7CA5CA3}"/>
    <cellStyle name="Normal 2 23 3 2 9" xfId="18473" xr:uid="{8912501D-7E85-478C-AC63-B015BFCED85D}"/>
    <cellStyle name="Normal 2 23 3 2_Ark1" xfId="17071" xr:uid="{0911C51D-60F8-4283-A623-DCC989EFA697}"/>
    <cellStyle name="Normal 2 23 3 3" xfId="1865" xr:uid="{D8D36266-5187-4BAF-AFF7-DC67A9F4006F}"/>
    <cellStyle name="Normal 2 23 3 3 2" xfId="18481" xr:uid="{816C7C88-D663-48CF-A8AC-6865FDB2CA5F}"/>
    <cellStyle name="Normal 2 23 3 3 3" xfId="12162" xr:uid="{166AC591-4A3F-4AA2-848E-74F086785871}"/>
    <cellStyle name="Normal 2 23 3 3 4" xfId="6998" xr:uid="{BE0FE75D-EB58-4729-AE8C-C1D110F4CFB5}"/>
    <cellStyle name="Normal 2 23 3 3 5" xfId="29461" xr:uid="{0ACC8922-6F55-428D-A6A4-B7776E150B43}"/>
    <cellStyle name="Normal 2 23 3 4" xfId="1866" xr:uid="{5DF95F3A-766C-4DA3-B0A8-EB03D3F21C20}"/>
    <cellStyle name="Normal 2 23 3 4 2" xfId="18482" xr:uid="{D1D9BC56-C639-4DA8-85A8-B7FE9795AD64}"/>
    <cellStyle name="Normal 2 23 3 4 3" xfId="12163" xr:uid="{B49C19D9-2E7F-4816-9E35-B4ACFA3705F4}"/>
    <cellStyle name="Normal 2 23 3 4 4" xfId="6999" xr:uid="{094CBB60-6320-44EB-85CF-97DCFB93A1FD}"/>
    <cellStyle name="Normal 2 23 3 4 5" xfId="29462" xr:uid="{DB6F65FF-45DF-47B4-B8AC-198AF3BD436D}"/>
    <cellStyle name="Normal 2 23 3 5" xfId="1867" xr:uid="{2E9B0EF0-BD92-415D-AC14-42DC889CCBC8}"/>
    <cellStyle name="Normal 2 23 3 5 2" xfId="18483" xr:uid="{4BE995D3-7676-474A-8CF5-E604DB04DEF8}"/>
    <cellStyle name="Normal 2 23 3 5 3" xfId="12164" xr:uid="{50F1279A-8601-4990-9186-46279F4065CF}"/>
    <cellStyle name="Normal 2 23 3 5 4" xfId="7000" xr:uid="{64D64AD5-4BB7-4A47-9083-42BDD8237B44}"/>
    <cellStyle name="Normal 2 23 3 5 5" xfId="29463" xr:uid="{4AADFD2C-94D8-4E8D-B3A3-58DC1C483423}"/>
    <cellStyle name="Normal 2 23 3 6" xfId="1868" xr:uid="{EF4393DA-B319-43EC-9940-4D7ABF0CAF16}"/>
    <cellStyle name="Normal 2 23 3 6 2" xfId="18484" xr:uid="{E0961C86-26C8-41D4-B9F8-61576A6A467F}"/>
    <cellStyle name="Normal 2 23 3 6 3" xfId="12165" xr:uid="{C6EB2BBE-87C6-4C53-94FD-69A2750CEFA0}"/>
    <cellStyle name="Normal 2 23 3 6 4" xfId="7001" xr:uid="{4E36B58A-C624-4B11-88EA-CA1922A6A8CA}"/>
    <cellStyle name="Normal 2 23 3 6 5" xfId="29464" xr:uid="{C4765F06-0B38-4CBA-84A1-BBFEE7EE78EC}"/>
    <cellStyle name="Normal 2 23 3 7" xfId="1869" xr:uid="{7822D835-176B-46E6-82A7-DFC39B31F3FA}"/>
    <cellStyle name="Normal 2 23 3 7 2" xfId="18485" xr:uid="{01F1E7F4-0045-4580-AC39-6017250AB3DA}"/>
    <cellStyle name="Normal 2 23 3 7 3" xfId="12166" xr:uid="{AB4E595B-4560-4249-9369-2471D0F8290C}"/>
    <cellStyle name="Normal 2 23 3 7 4" xfId="7002" xr:uid="{3DAD3336-C756-4D95-A63E-85A576D2BE60}"/>
    <cellStyle name="Normal 2 23 3 7 5" xfId="29465" xr:uid="{A71053AA-C888-4639-B443-6F4BDB9C8F14}"/>
    <cellStyle name="Normal 2 23 3 8" xfId="1870" xr:uid="{EB84CA9E-76CA-4B5F-8485-3B92EBC1A1B7}"/>
    <cellStyle name="Normal 2 23 3 8 2" xfId="18486" xr:uid="{F8BAFB10-90FA-4CB8-A0EA-481D41F3B63A}"/>
    <cellStyle name="Normal 2 23 3 8 3" xfId="12167" xr:uid="{998C77DD-9D0D-4003-ADAF-49FA336D16C3}"/>
    <cellStyle name="Normal 2 23 3 8 4" xfId="7003" xr:uid="{20E44483-C1AC-4AE4-809B-80D4FFBBF6BE}"/>
    <cellStyle name="Normal 2 23 3 8 5" xfId="29466" xr:uid="{70B93FDB-D255-4A29-AE0B-E431D04145E8}"/>
    <cellStyle name="Normal 2 23 3 9" xfId="1871" xr:uid="{0B3119FB-722C-4825-A93B-AC5852532C1A}"/>
    <cellStyle name="Normal 2 23 3 9 2" xfId="18487" xr:uid="{6ABBE88D-9D39-461E-A665-1AC927C2CE4C}"/>
    <cellStyle name="Normal 2 23 3 9 3" xfId="12168" xr:uid="{61D8288D-ED3B-4364-9C8E-2249C94F6C48}"/>
    <cellStyle name="Normal 2 23 3 9 4" xfId="7004" xr:uid="{BF59D78A-EE8E-401B-8246-5429A63E39FC}"/>
    <cellStyle name="Normal 2 23 3 9 5" xfId="29467" xr:uid="{B87D4C70-BE20-4ECA-BFE4-99185A0D64C4}"/>
    <cellStyle name="Normal 2 23 3_Ark1" xfId="17072" xr:uid="{38BC5211-EF29-432C-9728-F8616B96599F}"/>
    <cellStyle name="Normal 2 23 4" xfId="1872" xr:uid="{2281A52A-3D01-4323-94BD-B38AACECA4FA}"/>
    <cellStyle name="Normal 2 23 4 2" xfId="18488" xr:uid="{96DB5B2B-4A39-4B46-B36D-8E4570FC935F}"/>
    <cellStyle name="Normal 2 23 4 3" xfId="12169" xr:uid="{89C22DE3-D1FC-43A2-A9FD-21D1C47D78CE}"/>
    <cellStyle name="Normal 2 23 4 4" xfId="7005" xr:uid="{691C8B6D-74AA-4B6E-A08E-1EEC407FE902}"/>
    <cellStyle name="Normal 2 23 4 5" xfId="29468" xr:uid="{753D6E3F-A5AA-45A9-A560-0FE894BCA3E8}"/>
    <cellStyle name="Normal 2 23 5" xfId="1873" xr:uid="{C9DB9327-7B27-47B3-816E-0565699B762C}"/>
    <cellStyle name="Normal 2 23 5 2" xfId="18489" xr:uid="{0B062D0D-5336-4CC5-BABD-24816AC6018A}"/>
    <cellStyle name="Normal 2 23 5 3" xfId="12170" xr:uid="{196F63B2-CCF8-4093-ADC4-5B288FD66B49}"/>
    <cellStyle name="Normal 2 23 5 4" xfId="7006" xr:uid="{CE881106-F9A6-41A1-92C3-A781D5F7B36E}"/>
    <cellStyle name="Normal 2 23 5 5" xfId="29469" xr:uid="{A8A9DCA6-1679-4EA0-95DE-4961129BE694}"/>
    <cellStyle name="Normal 2 23 6" xfId="1874" xr:uid="{28F877B7-1C36-47CA-90FB-3748811F2992}"/>
    <cellStyle name="Normal 2 23 6 2" xfId="18490" xr:uid="{0EF3D5E4-65EF-4453-802D-F9512ECCEA0F}"/>
    <cellStyle name="Normal 2 23 6 3" xfId="12171" xr:uid="{4C107B82-1866-430A-809C-A1CB991801A1}"/>
    <cellStyle name="Normal 2 23 6 4" xfId="7007" xr:uid="{78FCBFFC-016D-4A9E-8358-5D14C3580DC7}"/>
    <cellStyle name="Normal 2 23 6 5" xfId="29470" xr:uid="{C71C22D9-37B6-4684-9951-94927BE0170C}"/>
    <cellStyle name="Normal 2 23 7" xfId="1875" xr:uid="{D985344C-9DB2-4E44-90EF-E9F1BC0E7ECA}"/>
    <cellStyle name="Normal 2 23 7 2" xfId="18491" xr:uid="{BD44E3FE-9BE9-473A-ACC5-FCB022FCACA0}"/>
    <cellStyle name="Normal 2 23 7 3" xfId="12172" xr:uid="{EAAA8025-5336-4CD9-BD07-C5774AD2BFF4}"/>
    <cellStyle name="Normal 2 23 7 4" xfId="7008" xr:uid="{DB232A0D-0F32-415D-82B5-4671B7B27FE5}"/>
    <cellStyle name="Normal 2 23 7 5" xfId="29471" xr:uid="{AFBBCFD6-CEF3-46A9-969E-884F5CCD1BC9}"/>
    <cellStyle name="Normal 2 23 8" xfId="1876" xr:uid="{CE4C92F6-A1A0-4DEE-8998-B9DC92099F4F}"/>
    <cellStyle name="Normal 2 23 8 2" xfId="18492" xr:uid="{4B42F371-A3D0-48C9-A7DF-CEF6581B66C6}"/>
    <cellStyle name="Normal 2 23 8 3" xfId="12173" xr:uid="{F546E111-E6C4-4CC1-B8BA-614A686CCA04}"/>
    <cellStyle name="Normal 2 23 8 4" xfId="7009" xr:uid="{EE65CE1B-9CB9-4357-B557-4763913A14E1}"/>
    <cellStyle name="Normal 2 23 8 5" xfId="29472" xr:uid="{4E49D39F-51A6-4D0F-8E6D-2A48AE191B46}"/>
    <cellStyle name="Normal 2 23 9" xfId="1877" xr:uid="{A4C49BB5-53EE-4511-AE24-33FD16FE5328}"/>
    <cellStyle name="Normal 2 23 9 2" xfId="18493" xr:uid="{90B3E697-8856-4C2B-BA39-2B05DD6A5178}"/>
    <cellStyle name="Normal 2 23 9 3" xfId="12174" xr:uid="{8F3F5FCF-93C6-485D-BA11-75C1A0A7D801}"/>
    <cellStyle name="Normal 2 23 9 4" xfId="7010" xr:uid="{045DB321-5F67-40C5-B63F-2A1D7AB21B32}"/>
    <cellStyle name="Normal 2 23 9 5" xfId="29473" xr:uid="{57C3A23C-EFEE-40C5-8EF9-2F05885B7AB8}"/>
    <cellStyle name="Normal 2 23_Ark1" xfId="17073" xr:uid="{DF1E2663-5A8A-449F-998A-5DC8B81FB663}"/>
    <cellStyle name="Normal 2 24" xfId="1878" xr:uid="{22585D52-05B3-4B65-9DD1-4281384E0297}"/>
    <cellStyle name="Normal 2 24 10" xfId="1879" xr:uid="{E05BD47B-FA9A-4943-8FB7-19F7CCEA423D}"/>
    <cellStyle name="Normal 2 24 10 2" xfId="18495" xr:uid="{579CA06C-28F7-494B-8FB1-E1468872EB76}"/>
    <cellStyle name="Normal 2 24 10 3" xfId="12176" xr:uid="{A825A46D-77EC-47EF-9995-47195D0B9B56}"/>
    <cellStyle name="Normal 2 24 10 4" xfId="7012" xr:uid="{DB631708-9C25-4D82-BCC2-DA37A30DAF19}"/>
    <cellStyle name="Normal 2 24 10 5" xfId="29475" xr:uid="{656FF640-C39F-4149-977A-929E50D78735}"/>
    <cellStyle name="Normal 2 24 11" xfId="1880" xr:uid="{C22C9F4F-720B-4970-A9EB-EA8CAD3792C6}"/>
    <cellStyle name="Normal 2 24 11 2" xfId="18496" xr:uid="{C987BF5C-4D6E-4707-82AB-9E993030F7F0}"/>
    <cellStyle name="Normal 2 24 11 3" xfId="12177" xr:uid="{1F5516E5-6218-4B48-9422-A81DE813CDDF}"/>
    <cellStyle name="Normal 2 24 11 4" xfId="7013" xr:uid="{56BADE0D-B92A-469B-A0C2-FD4E550C2FD0}"/>
    <cellStyle name="Normal 2 24 11 5" xfId="29476" xr:uid="{34EB9BEF-A2E3-4F6C-9281-23B67B4B5E44}"/>
    <cellStyle name="Normal 2 24 12" xfId="1881" xr:uid="{95446671-68E7-4C7B-8F3B-386FFF06C2E0}"/>
    <cellStyle name="Normal 2 24 12 2" xfId="18497" xr:uid="{62DE3597-FA67-43C2-A93E-CD7CB06CD541}"/>
    <cellStyle name="Normal 2 24 12 3" xfId="12178" xr:uid="{83E55CBB-72F6-4B03-B895-DAED473FA399}"/>
    <cellStyle name="Normal 2 24 12 4" xfId="7014" xr:uid="{E1A02E00-2502-453A-A757-DBF412460DBF}"/>
    <cellStyle name="Normal 2 24 12 5" xfId="29477" xr:uid="{7F8AF01B-EF38-4E08-855B-3D40B5F0AD17}"/>
    <cellStyle name="Normal 2 24 13" xfId="1882" xr:uid="{EBE80A62-4F27-4C8F-B3A8-DC4A0D413233}"/>
    <cellStyle name="Normal 2 24 13 2" xfId="18498" xr:uid="{5CC2D0B2-35AD-4B32-8AE1-1F3C7BEAC8E1}"/>
    <cellStyle name="Normal 2 24 13 3" xfId="12179" xr:uid="{59DCD152-61A4-4A19-ABE5-1FFCBC3AAFD6}"/>
    <cellStyle name="Normal 2 24 13 4" xfId="7015" xr:uid="{D17FEDC9-96CB-402D-849C-7B8B8BC67AF2}"/>
    <cellStyle name="Normal 2 24 13 5" xfId="29478" xr:uid="{F03CD298-D721-4CA1-B303-67F8953A66D3}"/>
    <cellStyle name="Normal 2 24 14" xfId="1883" xr:uid="{F5C39EB7-5DD3-4A22-B552-CB988BF40188}"/>
    <cellStyle name="Normal 2 24 14 2" xfId="18499" xr:uid="{4F9255D3-C4D2-4450-AEE7-5731851D7A75}"/>
    <cellStyle name="Normal 2 24 14 3" xfId="12180" xr:uid="{A63DF895-00C0-47B0-A54F-944E7CDF79EC}"/>
    <cellStyle name="Normal 2 24 14 4" xfId="7016" xr:uid="{7FF2B1D9-A593-4880-AFC4-BCB5EA3DEF6C}"/>
    <cellStyle name="Normal 2 24 14 5" xfId="29479" xr:uid="{E1B30521-5921-4B4F-BE10-FC6A9F138B8D}"/>
    <cellStyle name="Normal 2 24 15" xfId="1884" xr:uid="{8B709C48-2804-4AF8-BFB9-EF45A9EB6DF6}"/>
    <cellStyle name="Normal 2 24 15 2" xfId="18500" xr:uid="{73C1A2AE-8374-4D57-AACC-3A6EF847DE4B}"/>
    <cellStyle name="Normal 2 24 15 3" xfId="12181" xr:uid="{6408C63C-C6B0-4FED-B637-8F19C73E4AD2}"/>
    <cellStyle name="Normal 2 24 15 4" xfId="7017" xr:uid="{FE0EA624-51D2-4021-9CE8-BEED34F97C29}"/>
    <cellStyle name="Normal 2 24 15 5" xfId="29480" xr:uid="{12EA3592-02F3-432D-8034-AEF8F6378FA3}"/>
    <cellStyle name="Normal 2 24 16" xfId="1885" xr:uid="{3D6C7DB5-BB92-4C0F-A2E8-B7F5B8676543}"/>
    <cellStyle name="Normal 2 24 16 2" xfId="18501" xr:uid="{EB65D19B-3DEE-4231-867F-B53D93E5A7F5}"/>
    <cellStyle name="Normal 2 24 16 3" xfId="12182" xr:uid="{D1AF3A13-EA6C-479E-ACD7-513FD6455870}"/>
    <cellStyle name="Normal 2 24 16 4" xfId="7018" xr:uid="{18E8BA03-1DAE-4316-AD33-20C9D39EE9C8}"/>
    <cellStyle name="Normal 2 24 16 5" xfId="29481" xr:uid="{A59789CE-8CDB-46C1-9C17-AD437522FDBF}"/>
    <cellStyle name="Normal 2 24 17" xfId="1886" xr:uid="{B394C012-9B36-4FA3-970D-0A8629E6052C}"/>
    <cellStyle name="Normal 2 24 17 2" xfId="18502" xr:uid="{030377F6-7F80-4BF1-A98D-68B5E32B7189}"/>
    <cellStyle name="Normal 2 24 17 3" xfId="12183" xr:uid="{30ECD759-31FF-4056-806D-426E30650422}"/>
    <cellStyle name="Normal 2 24 17 4" xfId="7019" xr:uid="{2869EF43-F623-4B28-AA48-E5BF9D86879B}"/>
    <cellStyle name="Normal 2 24 17 5" xfId="29482" xr:uid="{81D434F6-2AD4-4CEA-BCCE-2AC18B8C6442}"/>
    <cellStyle name="Normal 2 24 18" xfId="1887" xr:uid="{0C4D24E8-DE3A-4C50-9F86-A3DA12530765}"/>
    <cellStyle name="Normal 2 24 18 2" xfId="18503" xr:uid="{5ABF1CFF-D0AB-4B87-B202-B60FE521E4E8}"/>
    <cellStyle name="Normal 2 24 18 3" xfId="12184" xr:uid="{F8BB0EBB-53CA-4A22-A470-7BD693F48E2E}"/>
    <cellStyle name="Normal 2 24 18 4" xfId="7020" xr:uid="{3EDC7E3A-D7C3-4B16-BE49-4144A38334FE}"/>
    <cellStyle name="Normal 2 24 18 5" xfId="29483" xr:uid="{BCE5B6C2-85DF-4589-8DE7-611E02D4202B}"/>
    <cellStyle name="Normal 2 24 19" xfId="1888" xr:uid="{808D87FC-DF55-4F1A-818B-81EC46F591AB}"/>
    <cellStyle name="Normal 2 24 19 2" xfId="18504" xr:uid="{2455C3EF-8E99-4715-A818-11E4EB1D1A38}"/>
    <cellStyle name="Normal 2 24 19 3" xfId="12185" xr:uid="{250AB476-0739-433D-BBF2-6E86997203A4}"/>
    <cellStyle name="Normal 2 24 19 4" xfId="7021" xr:uid="{03D25029-EA41-434C-AEEE-FF1D5937FBF1}"/>
    <cellStyle name="Normal 2 24 19 5" xfId="29484" xr:uid="{7FD5EB7F-0C80-4BD1-9E2A-95305A233C96}"/>
    <cellStyle name="Normal 2 24 2" xfId="1889" xr:uid="{20F5E172-1E38-48FE-B268-FBE1CEB55AE6}"/>
    <cellStyle name="Normal 2 24 2 10" xfId="1890" xr:uid="{7EC1BDE6-2160-4779-AC46-BC8ED5771B1C}"/>
    <cellStyle name="Normal 2 24 2 10 2" xfId="18506" xr:uid="{CF9AB441-7602-445A-9DFD-75B0C6219347}"/>
    <cellStyle name="Normal 2 24 2 10 3" xfId="12187" xr:uid="{2DC72D50-3F3C-4663-8524-7C3AE77CB6F3}"/>
    <cellStyle name="Normal 2 24 2 10 4" xfId="7023" xr:uid="{6792AC6D-BA92-442E-A1E0-87FD18BD81B4}"/>
    <cellStyle name="Normal 2 24 2 10 5" xfId="29486" xr:uid="{DDF28C02-05A0-4220-8F6B-061F41C091A3}"/>
    <cellStyle name="Normal 2 24 2 11" xfId="1891" xr:uid="{E389AB26-E326-4EB8-AFFD-49B2EBD82943}"/>
    <cellStyle name="Normal 2 24 2 11 2" xfId="18507" xr:uid="{8FE7AFD7-F571-4BE9-8E02-F718D9198878}"/>
    <cellStyle name="Normal 2 24 2 11 3" xfId="12188" xr:uid="{B5E3C7D9-F9B1-4E78-B160-E2F8215CAE42}"/>
    <cellStyle name="Normal 2 24 2 11 4" xfId="7024" xr:uid="{A12FA605-40D6-4069-9B5C-41502919B112}"/>
    <cellStyle name="Normal 2 24 2 11 5" xfId="29487" xr:uid="{F7F855E4-3D62-4099-85D3-72643181925A}"/>
    <cellStyle name="Normal 2 24 2 12" xfId="1892" xr:uid="{E130ADE1-7A79-4B58-AC4F-9618D2777A9A}"/>
    <cellStyle name="Normal 2 24 2 12 2" xfId="18508" xr:uid="{54C37C60-F9B1-45F2-BD4D-2009891FC1B9}"/>
    <cellStyle name="Normal 2 24 2 12 3" xfId="12189" xr:uid="{27B39AE8-8222-4884-B42F-7DDA83209415}"/>
    <cellStyle name="Normal 2 24 2 12 4" xfId="7025" xr:uid="{96B64B8E-7137-446D-8A86-8B76F378602B}"/>
    <cellStyle name="Normal 2 24 2 12 5" xfId="29488" xr:uid="{135D1F69-409D-4EDD-8D68-6604270B682A}"/>
    <cellStyle name="Normal 2 24 2 13" xfId="1893" xr:uid="{883BD580-B91B-43E4-B71A-AD3054D5D2D0}"/>
    <cellStyle name="Normal 2 24 2 13 2" xfId="18509" xr:uid="{34AA0215-136E-4A9E-8651-B3CB2E8E4EE1}"/>
    <cellStyle name="Normal 2 24 2 13 3" xfId="12190" xr:uid="{5DAE21CA-FF70-4536-81AD-EBEC95670E24}"/>
    <cellStyle name="Normal 2 24 2 13 4" xfId="7026" xr:uid="{7539881C-0C7A-416E-874D-27978F0DBA77}"/>
    <cellStyle name="Normal 2 24 2 13 5" xfId="29489" xr:uid="{5F5008E0-BAA7-4C9A-8955-FDFCD2CECE37}"/>
    <cellStyle name="Normal 2 24 2 14" xfId="1894" xr:uid="{706A4CDC-5DCB-4257-BABC-56726BDDFD51}"/>
    <cellStyle name="Normal 2 24 2 14 2" xfId="18510" xr:uid="{780A0115-B100-4C00-9C55-1EB52538E792}"/>
    <cellStyle name="Normal 2 24 2 14 3" xfId="12191" xr:uid="{A0864077-060A-45DF-A145-7A3DE637773F}"/>
    <cellStyle name="Normal 2 24 2 14 4" xfId="7027" xr:uid="{EDC966E8-D9F2-4549-81B4-EA8DFF13EB8D}"/>
    <cellStyle name="Normal 2 24 2 14 5" xfId="29490" xr:uid="{F8FE425A-B7C4-4227-8B3E-A24C5388372B}"/>
    <cellStyle name="Normal 2 24 2 15" xfId="1895" xr:uid="{101FC1FC-1B99-4AFE-8FB8-7C7B6E116FA1}"/>
    <cellStyle name="Normal 2 24 2 15 2" xfId="18511" xr:uid="{B44C0C2C-DB12-42B5-9A9C-5AA8AB764AED}"/>
    <cellStyle name="Normal 2 24 2 15 3" xfId="12192" xr:uid="{4C0F6348-7AE6-4660-849A-EB799FF0122B}"/>
    <cellStyle name="Normal 2 24 2 15 4" xfId="7028" xr:uid="{25E5601A-3A67-4123-BDCD-365E4E9DFCCA}"/>
    <cellStyle name="Normal 2 24 2 15 5" xfId="29491" xr:uid="{5895D9C6-BC90-425C-A18F-DFCF2EB46986}"/>
    <cellStyle name="Normal 2 24 2 16" xfId="1896" xr:uid="{A03D0AEE-C316-439E-A9CA-27C788581317}"/>
    <cellStyle name="Normal 2 24 2 16 2" xfId="18512" xr:uid="{9F1344FC-E523-408F-AF94-50F090330481}"/>
    <cellStyle name="Normal 2 24 2 16 3" xfId="12193" xr:uid="{CAFFA791-3953-4822-A287-367B21016F99}"/>
    <cellStyle name="Normal 2 24 2 16 4" xfId="7029" xr:uid="{961EC281-37D4-46E6-814D-A1C1B3C40885}"/>
    <cellStyle name="Normal 2 24 2 16 5" xfId="29492" xr:uid="{6161C919-87BE-4184-85A3-4AB97321E897}"/>
    <cellStyle name="Normal 2 24 2 17" xfId="1897" xr:uid="{25C714AD-54F5-4E02-93DD-CC2A786609E3}"/>
    <cellStyle name="Normal 2 24 2 17 2" xfId="18513" xr:uid="{64389B15-0E7E-4C8C-B58A-D4054FC6D3E4}"/>
    <cellStyle name="Normal 2 24 2 17 3" xfId="12194" xr:uid="{9EAE737F-1E8C-4ED7-B679-8754E3BE8A50}"/>
    <cellStyle name="Normal 2 24 2 17 4" xfId="7030" xr:uid="{E3417EC7-002A-4862-BBE9-543829CDCA38}"/>
    <cellStyle name="Normal 2 24 2 17 5" xfId="29493" xr:uid="{DF2EF0A5-AA40-4D01-AC68-A52458AE1CA3}"/>
    <cellStyle name="Normal 2 24 2 18" xfId="1898" xr:uid="{A8267831-07B3-43B3-B97B-B8500897C85F}"/>
    <cellStyle name="Normal 2 24 2 18 2" xfId="18514" xr:uid="{844C9D10-3D63-4ED4-875C-270D9E986511}"/>
    <cellStyle name="Normal 2 24 2 18 3" xfId="12195" xr:uid="{46A935D2-33BA-4F30-9C52-486A7BAEC72F}"/>
    <cellStyle name="Normal 2 24 2 18 4" xfId="7031" xr:uid="{AB36451C-6135-4350-9A9F-367A11F49C5F}"/>
    <cellStyle name="Normal 2 24 2 18 5" xfId="29494" xr:uid="{CC859EE4-91A9-4009-9E35-71D7AF358D3F}"/>
    <cellStyle name="Normal 2 24 2 19" xfId="1899" xr:uid="{B8EDECF1-8E51-4783-82EC-608630E58EF5}"/>
    <cellStyle name="Normal 2 24 2 19 2" xfId="18515" xr:uid="{DE6FE296-0A3F-432B-95BD-6F4E981386D7}"/>
    <cellStyle name="Normal 2 24 2 19 3" xfId="12196" xr:uid="{2FF6E0D4-0796-4243-B98B-C1A4768547BC}"/>
    <cellStyle name="Normal 2 24 2 19 4" xfId="7032" xr:uid="{0F2758FC-8D94-4689-BE73-0068BA33555E}"/>
    <cellStyle name="Normal 2 24 2 19 5" xfId="29495" xr:uid="{E69ADF70-D503-44E1-BDE8-FAEB22D78DCD}"/>
    <cellStyle name="Normal 2 24 2 2" xfId="1900" xr:uid="{B39242F8-1BFB-42B7-A3F2-54B77CA71C91}"/>
    <cellStyle name="Normal 2 24 2 2 10" xfId="18516" xr:uid="{CB587A8A-5265-4BDD-960C-D83AC946B2E2}"/>
    <cellStyle name="Normal 2 24 2 2 11" xfId="12197" xr:uid="{C7812D40-8D9A-4C0F-A3E6-628D78A0EAD7}"/>
    <cellStyle name="Normal 2 24 2 2 12" xfId="7033" xr:uid="{CEFA3EFC-A5C6-4CC8-A9A3-98FBAF48912E}"/>
    <cellStyle name="Normal 2 24 2 2 13" xfId="29496" xr:uid="{2F9C7820-AD32-4357-80F5-D0F3EC0B9722}"/>
    <cellStyle name="Normal 2 24 2 2 2" xfId="1901" xr:uid="{1C6F1615-7845-47CC-8414-FAEE2D28D27E}"/>
    <cellStyle name="Normal 2 24 2 2 2 10" xfId="12198" xr:uid="{41F7A4CC-2A69-46F9-A489-CBD1CB02C46C}"/>
    <cellStyle name="Normal 2 24 2 2 2 11" xfId="7034" xr:uid="{EA854BF3-64AA-4AED-A66D-D92764217EE3}"/>
    <cellStyle name="Normal 2 24 2 2 2 12" xfId="29497" xr:uid="{CD71E1A9-6420-4994-8CB6-CC9E15C08EFC}"/>
    <cellStyle name="Normal 2 24 2 2 2 2" xfId="1902" xr:uid="{95DE0767-7165-4769-B948-6AB342C28B04}"/>
    <cellStyle name="Normal 2 24 2 2 2 2 2" xfId="18518" xr:uid="{908A93E0-EA7B-4821-ACBA-9ADF1ED0B274}"/>
    <cellStyle name="Normal 2 24 2 2 2 2 3" xfId="12199" xr:uid="{0574A099-689A-4F03-B1F0-C611E2A0B743}"/>
    <cellStyle name="Normal 2 24 2 2 2 2 4" xfId="7035" xr:uid="{C2906DD1-5E8D-4F22-8CB0-0D9C577708C6}"/>
    <cellStyle name="Normal 2 24 2 2 2 2 5" xfId="29498" xr:uid="{4E087CF9-6504-4687-A648-E10146E5FC4C}"/>
    <cellStyle name="Normal 2 24 2 2 2 3" xfId="1903" xr:uid="{40EEA5F7-2D06-42D5-8D3F-DE2497FEE3F3}"/>
    <cellStyle name="Normal 2 24 2 2 2 3 2" xfId="18519" xr:uid="{E8A4B658-5BF9-4246-AADE-F2158BBC17AF}"/>
    <cellStyle name="Normal 2 24 2 2 2 3 3" xfId="12200" xr:uid="{F168A859-D5D8-46DB-9791-6CC8C006E067}"/>
    <cellStyle name="Normal 2 24 2 2 2 3 4" xfId="7036" xr:uid="{267CB2D3-1373-4413-8DAC-03498F837BFF}"/>
    <cellStyle name="Normal 2 24 2 2 2 3 5" xfId="29499" xr:uid="{886DC55D-279B-4EA9-9F9D-94CBB1CA51F4}"/>
    <cellStyle name="Normal 2 24 2 2 2 4" xfId="1904" xr:uid="{5D0813EF-105B-4E59-9359-2616F4647A05}"/>
    <cellStyle name="Normal 2 24 2 2 2 4 2" xfId="18520" xr:uid="{FBCB5165-6CC0-439C-A9F2-46D644F59F85}"/>
    <cellStyle name="Normal 2 24 2 2 2 4 3" xfId="12201" xr:uid="{2060C50D-B084-49EA-8852-21BD155F1F3E}"/>
    <cellStyle name="Normal 2 24 2 2 2 4 4" xfId="7037" xr:uid="{D9EA4559-9BD4-4E4B-BBA5-868AD3B72CF6}"/>
    <cellStyle name="Normal 2 24 2 2 2 4 5" xfId="29500" xr:uid="{3328A003-F777-43B5-A818-D07C3F571D49}"/>
    <cellStyle name="Normal 2 24 2 2 2 5" xfId="1905" xr:uid="{53F0C3CA-1E94-4330-83AE-5E380FD8A62B}"/>
    <cellStyle name="Normal 2 24 2 2 2 5 2" xfId="18521" xr:uid="{3146A5EA-A30B-47B2-A835-F787AEAF0715}"/>
    <cellStyle name="Normal 2 24 2 2 2 5 3" xfId="12202" xr:uid="{55568934-8129-4BA5-94B8-31B2475CDF45}"/>
    <cellStyle name="Normal 2 24 2 2 2 5 4" xfId="7038" xr:uid="{CB13F2CD-BCFE-4636-A6C7-4F1A79E81786}"/>
    <cellStyle name="Normal 2 24 2 2 2 5 5" xfId="29501" xr:uid="{1A5D9F95-ADDD-493B-B806-CDC93B13AC7D}"/>
    <cellStyle name="Normal 2 24 2 2 2 6" xfId="1906" xr:uid="{D894BA5D-267C-4652-A9F2-E06A06764957}"/>
    <cellStyle name="Normal 2 24 2 2 2 6 2" xfId="18522" xr:uid="{6A780BFD-23B0-4B2C-B83D-F529AE5AB1A2}"/>
    <cellStyle name="Normal 2 24 2 2 2 6 3" xfId="12203" xr:uid="{F675B80C-8CD7-45EC-9AE3-940CBF9AFEE2}"/>
    <cellStyle name="Normal 2 24 2 2 2 6 4" xfId="7039" xr:uid="{11EB2D29-B076-4C63-BC55-989AC4DDF766}"/>
    <cellStyle name="Normal 2 24 2 2 2 6 5" xfId="29502" xr:uid="{E7CB6427-23C5-4011-9970-88DA18B303C0}"/>
    <cellStyle name="Normal 2 24 2 2 2 7" xfId="1907" xr:uid="{7A0DBF0A-2004-4A98-A21A-FC3D9A238F41}"/>
    <cellStyle name="Normal 2 24 2 2 2 7 2" xfId="18523" xr:uid="{A4EDD435-2255-429F-B8E2-7199CD72A998}"/>
    <cellStyle name="Normal 2 24 2 2 2 7 3" xfId="12204" xr:uid="{1A7C6E48-BFA7-4E1E-953B-B94877B28F5E}"/>
    <cellStyle name="Normal 2 24 2 2 2 7 4" xfId="7040" xr:uid="{06088A64-366B-4623-894B-F7255353CF6F}"/>
    <cellStyle name="Normal 2 24 2 2 2 7 5" xfId="29503" xr:uid="{C0FE44F8-4744-4C88-8932-22362C96BEEB}"/>
    <cellStyle name="Normal 2 24 2 2 2 8" xfId="1908" xr:uid="{8189D24C-01F2-4EFA-91F4-319F1D968B34}"/>
    <cellStyle name="Normal 2 24 2 2 2 8 2" xfId="18524" xr:uid="{8F9A5CA8-39BC-46BC-9338-BDD39E89A08D}"/>
    <cellStyle name="Normal 2 24 2 2 2 8 3" xfId="12205" xr:uid="{36E6A572-50DE-462A-9952-18DA5324957A}"/>
    <cellStyle name="Normal 2 24 2 2 2 8 4" xfId="7041" xr:uid="{2F87EA32-1C9C-4736-8584-EC0ACB412F0A}"/>
    <cellStyle name="Normal 2 24 2 2 2 8 5" xfId="29504" xr:uid="{15EAC81C-ABCF-441C-BAF0-3E91FA091E33}"/>
    <cellStyle name="Normal 2 24 2 2 2 9" xfId="18517" xr:uid="{58A6D4DE-B6E4-4518-8C6A-8F2AE556D625}"/>
    <cellStyle name="Normal 2 24 2 2 2_Ark1" xfId="17074" xr:uid="{01BEEA19-6A8E-46C2-8BED-C06C9C58E6DA}"/>
    <cellStyle name="Normal 2 24 2 2 3" xfId="1909" xr:uid="{E747D1D8-A04F-48C3-AAF2-30E544A5205D}"/>
    <cellStyle name="Normal 2 24 2 2 3 2" xfId="18525" xr:uid="{59ABCD4B-E917-4617-A5C0-42DA9C518315}"/>
    <cellStyle name="Normal 2 24 2 2 3 3" xfId="12206" xr:uid="{889FEE5B-002F-4A86-B164-21FFF96C8836}"/>
    <cellStyle name="Normal 2 24 2 2 3 4" xfId="7042" xr:uid="{5A64352C-0271-41E0-B014-FE009FB97102}"/>
    <cellStyle name="Normal 2 24 2 2 3 5" xfId="29505" xr:uid="{3D22D33B-AE16-4F0F-9768-03C726EA10BA}"/>
    <cellStyle name="Normal 2 24 2 2 4" xfId="1910" xr:uid="{C497F161-150E-4FD9-BAC7-3A7FE7F0A52A}"/>
    <cellStyle name="Normal 2 24 2 2 4 2" xfId="18526" xr:uid="{02C56687-7946-4937-A705-926D3B344671}"/>
    <cellStyle name="Normal 2 24 2 2 4 3" xfId="12207" xr:uid="{2BDE3278-EEA0-44EC-84FC-575CE491EA73}"/>
    <cellStyle name="Normal 2 24 2 2 4 4" xfId="7043" xr:uid="{FAE602E1-E6E4-4962-A6C7-4147BEF3D320}"/>
    <cellStyle name="Normal 2 24 2 2 4 5" xfId="29506" xr:uid="{FB885FEF-451B-46A7-A460-2A0FA6AB0CE3}"/>
    <cellStyle name="Normal 2 24 2 2 5" xfId="1911" xr:uid="{F053268C-DA1C-4DD3-963E-0ACA1E70B54D}"/>
    <cellStyle name="Normal 2 24 2 2 5 2" xfId="18527" xr:uid="{74ACFB23-EEC9-4550-A254-4CB250421E45}"/>
    <cellStyle name="Normal 2 24 2 2 5 3" xfId="12208" xr:uid="{58B8F116-50BA-42BD-B065-9448BE580A48}"/>
    <cellStyle name="Normal 2 24 2 2 5 4" xfId="7044" xr:uid="{81540103-327D-4171-A9FA-EBC1C93308A0}"/>
    <cellStyle name="Normal 2 24 2 2 5 5" xfId="29507" xr:uid="{84838466-DF74-4CE6-8C94-C7AD8753F5DC}"/>
    <cellStyle name="Normal 2 24 2 2 6" xfId="1912" xr:uid="{CAAD6451-A131-459B-88EC-438E09117016}"/>
    <cellStyle name="Normal 2 24 2 2 6 2" xfId="18528" xr:uid="{D13CA83F-091D-4130-A359-6E800AEA9110}"/>
    <cellStyle name="Normal 2 24 2 2 6 3" xfId="12209" xr:uid="{6A6CEDA6-C1FA-408D-B12E-B7FB4BB8D680}"/>
    <cellStyle name="Normal 2 24 2 2 6 4" xfId="7045" xr:uid="{902DC65E-3DA2-45DD-9CE3-0E9643BF24EC}"/>
    <cellStyle name="Normal 2 24 2 2 6 5" xfId="29508" xr:uid="{E784D638-F74A-4270-8590-B7FD18BB3EF5}"/>
    <cellStyle name="Normal 2 24 2 2 7" xfId="1913" xr:uid="{5AF691E8-0B50-4B4F-8E79-9AB132D2ECDE}"/>
    <cellStyle name="Normal 2 24 2 2 7 2" xfId="18529" xr:uid="{1D105BE3-4BB7-4F6F-8A0D-286B57E897EB}"/>
    <cellStyle name="Normal 2 24 2 2 7 3" xfId="12210" xr:uid="{3DA17152-6EB5-4CE1-91B5-B161FCEB001A}"/>
    <cellStyle name="Normal 2 24 2 2 7 4" xfId="7046" xr:uid="{4A86C69B-85ED-4DF4-B707-57545A63913A}"/>
    <cellStyle name="Normal 2 24 2 2 7 5" xfId="29509" xr:uid="{01E81C89-BC3F-4243-859D-630D972E46CD}"/>
    <cellStyle name="Normal 2 24 2 2 8" xfId="1914" xr:uid="{514F1C7E-2811-4973-ADBE-F18F1F4D3DE7}"/>
    <cellStyle name="Normal 2 24 2 2 8 2" xfId="18530" xr:uid="{72854735-E35D-4A5A-AB11-99B0607C9286}"/>
    <cellStyle name="Normal 2 24 2 2 8 3" xfId="12211" xr:uid="{ED4A6F41-ACE5-4FF1-83B0-1735F53CE5FD}"/>
    <cellStyle name="Normal 2 24 2 2 8 4" xfId="7047" xr:uid="{17E4C009-F022-4FF8-B08F-683C546C7C99}"/>
    <cellStyle name="Normal 2 24 2 2 8 5" xfId="29510" xr:uid="{25A5E22D-497E-4590-9725-FF08DAA6105C}"/>
    <cellStyle name="Normal 2 24 2 2 9" xfId="1915" xr:uid="{0B9264A8-B49D-4A81-A808-C25F529EAA63}"/>
    <cellStyle name="Normal 2 24 2 2 9 2" xfId="18531" xr:uid="{69F34828-BF60-4E88-8CBC-BD2222AEF192}"/>
    <cellStyle name="Normal 2 24 2 2 9 3" xfId="12212" xr:uid="{118DD782-7877-4C10-98CE-64646C572513}"/>
    <cellStyle name="Normal 2 24 2 2 9 4" xfId="7048" xr:uid="{14E3B63F-A4E5-41DC-9D7A-2DD0DD486698}"/>
    <cellStyle name="Normal 2 24 2 2 9 5" xfId="29511" xr:uid="{9406B12C-6F01-48F8-B1DA-5392EC0092F1}"/>
    <cellStyle name="Normal 2 24 2 2_Ark1" xfId="17075" xr:uid="{82440854-F4E6-4214-B97B-F7A73E1962BC}"/>
    <cellStyle name="Normal 2 24 2 20" xfId="1916" xr:uid="{36AF258B-847D-4031-8144-0724EB105BAB}"/>
    <cellStyle name="Normal 2 24 2 20 2" xfId="18532" xr:uid="{694A6872-B128-42A2-A13D-5DCBB15B777C}"/>
    <cellStyle name="Normal 2 24 2 20 3" xfId="12213" xr:uid="{AEDB4504-CF66-4495-9B1A-2740EC63FAB2}"/>
    <cellStyle name="Normal 2 24 2 20 4" xfId="7049" xr:uid="{5A19AD27-4977-4EE1-B6FF-951B183668B0}"/>
    <cellStyle name="Normal 2 24 2 20 5" xfId="29512" xr:uid="{167354CA-CA9B-44E6-88F5-DDF3EBA000B0}"/>
    <cellStyle name="Normal 2 24 2 21" xfId="1917" xr:uid="{365D11EC-130C-40FE-A9E2-E88D1AB4B94B}"/>
    <cellStyle name="Normal 2 24 2 21 2" xfId="18533" xr:uid="{15266B61-5C35-4AAC-AD2E-3D134BDA3E6A}"/>
    <cellStyle name="Normal 2 24 2 21 3" xfId="12214" xr:uid="{FBE10C34-DFE4-4B2A-BDD9-270CB3FAAE0A}"/>
    <cellStyle name="Normal 2 24 2 21 4" xfId="7050" xr:uid="{BE4E46E8-1371-4E69-8793-F2783F7EE366}"/>
    <cellStyle name="Normal 2 24 2 21 5" xfId="29513" xr:uid="{885DD363-3504-470B-AA99-A730B36DE392}"/>
    <cellStyle name="Normal 2 24 2 22" xfId="1918" xr:uid="{49784520-66A5-4C84-A220-A3537FF07258}"/>
    <cellStyle name="Normal 2 24 2 22 2" xfId="18534" xr:uid="{F92ECEEC-EF18-4A9C-9009-5EB4024B3929}"/>
    <cellStyle name="Normal 2 24 2 22 3" xfId="12215" xr:uid="{765E721A-11DC-4ED3-8F79-E45BB501799D}"/>
    <cellStyle name="Normal 2 24 2 22 4" xfId="7051" xr:uid="{59C875B8-791B-46EB-A16E-5EB72FF31CF4}"/>
    <cellStyle name="Normal 2 24 2 22 5" xfId="29514" xr:uid="{0106CBC1-0438-4EC4-AE5B-007481110BAC}"/>
    <cellStyle name="Normal 2 24 2 23" xfId="1919" xr:uid="{FE0C715F-0A2F-490C-88A9-501809F89758}"/>
    <cellStyle name="Normal 2 24 2 23 2" xfId="18535" xr:uid="{CB5B0C96-A602-4300-BC1A-527FB2DBCE3D}"/>
    <cellStyle name="Normal 2 24 2 23 3" xfId="12216" xr:uid="{18152FEF-0AA3-4372-B716-4D8E6D0C86F7}"/>
    <cellStyle name="Normal 2 24 2 23 4" xfId="7052" xr:uid="{157B32F3-75F1-4369-941C-4FFDC0867FA8}"/>
    <cellStyle name="Normal 2 24 2 23 5" xfId="29515" xr:uid="{304EB61C-53FB-4736-A421-041469E1204C}"/>
    <cellStyle name="Normal 2 24 2 24" xfId="18505" xr:uid="{3BE75DC4-ACCF-4BC4-B056-598A6B59012B}"/>
    <cellStyle name="Normal 2 24 2 25" xfId="12186" xr:uid="{A61EF017-D968-4A20-8713-913509DD7BC4}"/>
    <cellStyle name="Normal 2 24 2 26" xfId="7022" xr:uid="{0DBD396C-589B-47E3-BD18-22BDA3694026}"/>
    <cellStyle name="Normal 2 24 2 27" xfId="29485" xr:uid="{A1B3553B-2068-4E25-BA5F-BA6A053BF4A4}"/>
    <cellStyle name="Normal 2 24 2 3" xfId="1920" xr:uid="{20B5D7CC-1C60-4A9D-B729-66ABCB40250C}"/>
    <cellStyle name="Normal 2 24 2 3 2" xfId="18536" xr:uid="{7E3449AE-BCF4-4F0D-A466-452A21D67AE2}"/>
    <cellStyle name="Normal 2 24 2 3 3" xfId="12217" xr:uid="{88C6FE56-976A-4539-86AD-CEC36DC32C96}"/>
    <cellStyle name="Normal 2 24 2 3 4" xfId="7053" xr:uid="{64A9ECF3-A5BA-4BA3-8D83-F928138530D4}"/>
    <cellStyle name="Normal 2 24 2 3 5" xfId="29516" xr:uid="{15C96DA5-BFA8-4D35-8DF0-9F34C6B37F2A}"/>
    <cellStyle name="Normal 2 24 2 4" xfId="1921" xr:uid="{7B2607CF-A370-4E3A-8577-33903447C88C}"/>
    <cellStyle name="Normal 2 24 2 4 2" xfId="18537" xr:uid="{22D84E32-9C72-4A45-B515-016F475FCBBA}"/>
    <cellStyle name="Normal 2 24 2 4 3" xfId="12218" xr:uid="{8058E76E-742F-40D1-B265-FB12AAD69079}"/>
    <cellStyle name="Normal 2 24 2 4 4" xfId="7054" xr:uid="{137D99A5-AC4E-4F92-9F66-0197C16F29F2}"/>
    <cellStyle name="Normal 2 24 2 4 5" xfId="29517" xr:uid="{0DBB45FF-470E-4E22-AEDC-CD94FD3F1B90}"/>
    <cellStyle name="Normal 2 24 2 5" xfId="1922" xr:uid="{E532AE7E-4DBE-433F-8651-80BCA37B16F2}"/>
    <cellStyle name="Normal 2 24 2 5 2" xfId="18538" xr:uid="{2B9AB092-1DF2-49E1-A589-B7F2B3833853}"/>
    <cellStyle name="Normal 2 24 2 5 3" xfId="12219" xr:uid="{982A5718-883F-4D40-91B1-ACC1EC5B0447}"/>
    <cellStyle name="Normal 2 24 2 5 4" xfId="7055" xr:uid="{66FA45E3-0CF5-45D6-80FB-9FD8392B5306}"/>
    <cellStyle name="Normal 2 24 2 5 5" xfId="29518" xr:uid="{B93F4519-79F4-4646-B6C5-67F6ACDE660B}"/>
    <cellStyle name="Normal 2 24 2 6" xfId="1923" xr:uid="{2A6A8FCF-9192-4B03-BD37-449C702E9EFB}"/>
    <cellStyle name="Normal 2 24 2 6 2" xfId="18539" xr:uid="{204232DB-FFC2-4609-B610-D910877EE765}"/>
    <cellStyle name="Normal 2 24 2 6 3" xfId="12220" xr:uid="{C637AA89-3676-4835-ADEE-11A49A7EC11D}"/>
    <cellStyle name="Normal 2 24 2 6 4" xfId="7056" xr:uid="{A539EF0E-D060-4F37-880F-2A318BE4C4C7}"/>
    <cellStyle name="Normal 2 24 2 6 5" xfId="29519" xr:uid="{0D47AE61-0EDB-41DE-A50E-A79B4F769E30}"/>
    <cellStyle name="Normal 2 24 2 7" xfId="1924" xr:uid="{2B60D686-4291-48FE-9B92-D079076B26C9}"/>
    <cellStyle name="Normal 2 24 2 7 2" xfId="18540" xr:uid="{C290F5ED-4AF2-41E6-8983-812EFAEDB742}"/>
    <cellStyle name="Normal 2 24 2 7 3" xfId="12221" xr:uid="{C0449451-4368-43C9-B785-6B8D01DF66EE}"/>
    <cellStyle name="Normal 2 24 2 7 4" xfId="7057" xr:uid="{8A202DC3-8213-4128-ADEC-E7CC26922739}"/>
    <cellStyle name="Normal 2 24 2 7 5" xfId="29520" xr:uid="{81634D8D-8565-462D-B36E-AEE71865FFBD}"/>
    <cellStyle name="Normal 2 24 2 8" xfId="1925" xr:uid="{2DBC9866-234C-422E-AA20-4D30EBF3BB00}"/>
    <cellStyle name="Normal 2 24 2 8 2" xfId="18541" xr:uid="{33377E36-87A5-42DF-ACA6-5FBB916B4ACD}"/>
    <cellStyle name="Normal 2 24 2 8 3" xfId="12222" xr:uid="{88684214-6802-4587-B23F-194E2611F60E}"/>
    <cellStyle name="Normal 2 24 2 8 4" xfId="7058" xr:uid="{E9EE3217-063E-43E2-92F8-3E51A68B089B}"/>
    <cellStyle name="Normal 2 24 2 8 5" xfId="29521" xr:uid="{060ADEC3-7730-48A4-9656-7DD3105FEEA0}"/>
    <cellStyle name="Normal 2 24 2 9" xfId="1926" xr:uid="{7A229AFC-2CF1-4366-8010-22ACEFA2C60E}"/>
    <cellStyle name="Normal 2 24 2 9 2" xfId="18542" xr:uid="{C2CB903D-13FF-4549-AD3A-0D25B24F4C44}"/>
    <cellStyle name="Normal 2 24 2 9 3" xfId="12223" xr:uid="{DA277AE2-8AC6-458E-808E-987DDEA5C0AF}"/>
    <cellStyle name="Normal 2 24 2 9 4" xfId="7059" xr:uid="{4AC59006-E051-484E-8650-8594FD8D41AB}"/>
    <cellStyle name="Normal 2 24 2 9 5" xfId="29522" xr:uid="{2AEE0014-1279-417A-81AD-67700EB7CF5D}"/>
    <cellStyle name="Normal 2 24 2_Ark1" xfId="17076" xr:uid="{212BC744-193D-48CA-A248-86CC1643FA63}"/>
    <cellStyle name="Normal 2 24 20" xfId="1927" xr:uid="{E4F1A6E8-A559-4A0A-AE88-CA0694ADC616}"/>
    <cellStyle name="Normal 2 24 20 2" xfId="18543" xr:uid="{B7F58C8E-EB6A-4452-9769-CE7DB7022730}"/>
    <cellStyle name="Normal 2 24 20 3" xfId="12224" xr:uid="{CB4F934E-AB3B-42E8-BCD7-43033523FE0A}"/>
    <cellStyle name="Normal 2 24 20 4" xfId="7060" xr:uid="{ACC23907-8DAB-40F6-963B-54A5E7698E38}"/>
    <cellStyle name="Normal 2 24 20 5" xfId="29523" xr:uid="{E58AE133-4B04-4A9C-BFA7-72E78CF99A23}"/>
    <cellStyle name="Normal 2 24 21" xfId="1928" xr:uid="{BC6180AE-5CFC-42D6-B790-F612A50C5F16}"/>
    <cellStyle name="Normal 2 24 21 2" xfId="18544" xr:uid="{45A81262-34CC-47F1-B1D2-0F9A62067894}"/>
    <cellStyle name="Normal 2 24 21 3" xfId="12225" xr:uid="{A0E8F2AC-555B-47C0-B835-78A11B1D447C}"/>
    <cellStyle name="Normal 2 24 21 4" xfId="7061" xr:uid="{80E4D23C-EE01-4DFD-B97F-406FC1C76A90}"/>
    <cellStyle name="Normal 2 24 21 5" xfId="29524" xr:uid="{25C679D6-3CB8-4228-BCA3-DD641A8010DB}"/>
    <cellStyle name="Normal 2 24 22" xfId="1929" xr:uid="{FA196472-FEE6-4263-A736-78F99467961E}"/>
    <cellStyle name="Normal 2 24 22 2" xfId="18545" xr:uid="{10D5676E-0E96-4940-8841-83522AD616D9}"/>
    <cellStyle name="Normal 2 24 22 3" xfId="12226" xr:uid="{D8BE099A-6E99-4889-A5B9-0928B16C33CC}"/>
    <cellStyle name="Normal 2 24 22 4" xfId="7062" xr:uid="{F2DA62CA-EC59-477F-BB69-51A2D3A50CB6}"/>
    <cellStyle name="Normal 2 24 22 5" xfId="29525" xr:uid="{41F899E5-6BE6-4E07-9EFB-0004AD3C5474}"/>
    <cellStyle name="Normal 2 24 23" xfId="1930" xr:uid="{11166552-286D-4DB2-8F91-3053F1851491}"/>
    <cellStyle name="Normal 2 24 23 2" xfId="18546" xr:uid="{C151F3D2-576D-455C-B864-080F73D2A67E}"/>
    <cellStyle name="Normal 2 24 23 3" xfId="12227" xr:uid="{C8C9A005-E7CA-428B-A47A-FEFBF2B6D71C}"/>
    <cellStyle name="Normal 2 24 23 4" xfId="7063" xr:uid="{92E3D3D0-0D66-4830-828C-B45666DBA8E6}"/>
    <cellStyle name="Normal 2 24 23 5" xfId="29526" xr:uid="{02B58E61-9902-491E-AEAB-CAC1A28CBDB6}"/>
    <cellStyle name="Normal 2 24 24" xfId="1931" xr:uid="{7BCC007E-25A6-4A87-BE0C-E5A03F1B6604}"/>
    <cellStyle name="Normal 2 24 24 2" xfId="18547" xr:uid="{C1E9092F-00F4-4CFD-9867-066F7223AE26}"/>
    <cellStyle name="Normal 2 24 24 3" xfId="12228" xr:uid="{CAC2C245-8B1F-4D17-9B29-18D0A69A6DC8}"/>
    <cellStyle name="Normal 2 24 24 4" xfId="7064" xr:uid="{08130010-202A-4272-B85A-198E5C1B72A3}"/>
    <cellStyle name="Normal 2 24 24 5" xfId="29527" xr:uid="{7EC0B477-5781-4D34-99D5-91BE3508D426}"/>
    <cellStyle name="Normal 2 24 25" xfId="18494" xr:uid="{02A80498-F103-4B0F-846C-F1C5556E3BDD}"/>
    <cellStyle name="Normal 2 24 26" xfId="12175" xr:uid="{96F6C0A8-662E-44F4-A3CB-FD3B11BD981D}"/>
    <cellStyle name="Normal 2 24 27" xfId="7011" xr:uid="{168C02DF-23DE-4E84-A176-9D2189C95067}"/>
    <cellStyle name="Normal 2 24 28" xfId="29474" xr:uid="{9DA72571-A281-4CD6-A962-67F880A7A771}"/>
    <cellStyle name="Normal 2 24 3" xfId="1932" xr:uid="{28E25665-6D26-453E-8202-DEF5A5D8CBE5}"/>
    <cellStyle name="Normal 2 24 3 10" xfId="18548" xr:uid="{90904BE4-A285-4917-A48F-AD1F5F0C5830}"/>
    <cellStyle name="Normal 2 24 3 11" xfId="12229" xr:uid="{09898226-1EC0-4C8D-84A6-837C0E9DFD42}"/>
    <cellStyle name="Normal 2 24 3 12" xfId="7065" xr:uid="{772E738B-4098-4D62-B988-9D5300CE5CCF}"/>
    <cellStyle name="Normal 2 24 3 13" xfId="29528" xr:uid="{F1A504FF-469E-4457-B171-8900CF017850}"/>
    <cellStyle name="Normal 2 24 3 2" xfId="1933" xr:uid="{DEBA1111-40EB-42EF-8FA4-BB0FCC7DD34B}"/>
    <cellStyle name="Normal 2 24 3 2 10" xfId="12230" xr:uid="{5654E4E9-85FF-4B43-980D-79F8BA84D171}"/>
    <cellStyle name="Normal 2 24 3 2 11" xfId="7066" xr:uid="{0B7186F2-BE14-4BC8-88D6-375B93A6540B}"/>
    <cellStyle name="Normal 2 24 3 2 12" xfId="29529" xr:uid="{FA96D7B0-30A3-4F64-88A0-0AC02E25A51F}"/>
    <cellStyle name="Normal 2 24 3 2 2" xfId="1934" xr:uid="{63332563-DE18-4ECE-BC21-BFEFD084EA90}"/>
    <cellStyle name="Normal 2 24 3 2 2 2" xfId="18550" xr:uid="{65903855-B9BD-4D34-AA75-D14F76758B51}"/>
    <cellStyle name="Normal 2 24 3 2 2 3" xfId="12231" xr:uid="{8180E234-E870-4E46-B350-89A214C6E4D4}"/>
    <cellStyle name="Normal 2 24 3 2 2 4" xfId="7067" xr:uid="{36E2F67E-04AD-4795-84AF-64E4F986F716}"/>
    <cellStyle name="Normal 2 24 3 2 2 5" xfId="29530" xr:uid="{3B61F9DC-9475-45D3-B5DF-E6524B37A954}"/>
    <cellStyle name="Normal 2 24 3 2 3" xfId="1935" xr:uid="{1CAFA1ED-F9B4-4E23-BD86-B2B4CDDFC82E}"/>
    <cellStyle name="Normal 2 24 3 2 3 2" xfId="18551" xr:uid="{95CABAD5-32E1-4A9A-968B-AC99AED8D349}"/>
    <cellStyle name="Normal 2 24 3 2 3 3" xfId="12232" xr:uid="{E36904A8-A6C2-4D28-B623-2571C03CF176}"/>
    <cellStyle name="Normal 2 24 3 2 3 4" xfId="7068" xr:uid="{AEC8D23D-DD3A-4956-8869-967134A435F8}"/>
    <cellStyle name="Normal 2 24 3 2 3 5" xfId="29531" xr:uid="{300CB265-CDF3-4685-935D-39879D73D888}"/>
    <cellStyle name="Normal 2 24 3 2 4" xfId="1936" xr:uid="{42F05108-DC2A-430C-890C-A3692F247599}"/>
    <cellStyle name="Normal 2 24 3 2 4 2" xfId="18552" xr:uid="{2D3FA125-8D51-4EAA-A283-68CC74D3B273}"/>
    <cellStyle name="Normal 2 24 3 2 4 3" xfId="12233" xr:uid="{AD9620E1-4209-42A1-9E47-103B5EA3C4B5}"/>
    <cellStyle name="Normal 2 24 3 2 4 4" xfId="7069" xr:uid="{DBF3EA99-A73C-4CC7-A131-F02D0FBFCF77}"/>
    <cellStyle name="Normal 2 24 3 2 4 5" xfId="29532" xr:uid="{FFDDA699-6040-4E0E-BAFE-1B736D56CB42}"/>
    <cellStyle name="Normal 2 24 3 2 5" xfId="1937" xr:uid="{B05CEE59-E857-4600-8461-B65C428FC85B}"/>
    <cellStyle name="Normal 2 24 3 2 5 2" xfId="18553" xr:uid="{02D0310D-6D11-45A5-A2C9-E2CEFF8E8854}"/>
    <cellStyle name="Normal 2 24 3 2 5 3" xfId="12234" xr:uid="{12431E82-64BB-446C-A8B0-745C9AFFE2D1}"/>
    <cellStyle name="Normal 2 24 3 2 5 4" xfId="7070" xr:uid="{174719FD-584A-452E-8353-AA45E88DA409}"/>
    <cellStyle name="Normal 2 24 3 2 5 5" xfId="29533" xr:uid="{AD8B0D59-E113-4483-9755-28757F7632E6}"/>
    <cellStyle name="Normal 2 24 3 2 6" xfId="1938" xr:uid="{2A975BDF-00E0-4C15-AD2D-7C651862FBA6}"/>
    <cellStyle name="Normal 2 24 3 2 6 2" xfId="18554" xr:uid="{B4659DB0-8B16-4880-964D-3D8CA450A482}"/>
    <cellStyle name="Normal 2 24 3 2 6 3" xfId="12235" xr:uid="{50CC3965-02D5-41C0-97E4-5585CDA62B78}"/>
    <cellStyle name="Normal 2 24 3 2 6 4" xfId="7071" xr:uid="{EB05AD6D-E039-4D88-81E0-66BBC2DA93F7}"/>
    <cellStyle name="Normal 2 24 3 2 6 5" xfId="29534" xr:uid="{A08FD721-AD1B-46C1-BB98-F1C20EB3E181}"/>
    <cellStyle name="Normal 2 24 3 2 7" xfId="1939" xr:uid="{7F9BEF97-6BED-4D4B-A027-595E22190076}"/>
    <cellStyle name="Normal 2 24 3 2 7 2" xfId="18555" xr:uid="{FC292BEF-09F3-4317-B25E-2A5B33A1574C}"/>
    <cellStyle name="Normal 2 24 3 2 7 3" xfId="12236" xr:uid="{43C21681-428B-4000-ACE1-E7259279149A}"/>
    <cellStyle name="Normal 2 24 3 2 7 4" xfId="7072" xr:uid="{F215B500-6FA5-4E09-B0B6-93865535D448}"/>
    <cellStyle name="Normal 2 24 3 2 7 5" xfId="29535" xr:uid="{799FDFCB-2E3F-487E-98D0-E234180575A1}"/>
    <cellStyle name="Normal 2 24 3 2 8" xfId="1940" xr:uid="{095769CC-E542-41AC-B859-060BC4BFB844}"/>
    <cellStyle name="Normal 2 24 3 2 8 2" xfId="18556" xr:uid="{E528EF47-3DBB-45C7-81FF-188483502023}"/>
    <cellStyle name="Normal 2 24 3 2 8 3" xfId="12237" xr:uid="{BF74CAD5-6A3D-4451-B6CB-698A08AE04BA}"/>
    <cellStyle name="Normal 2 24 3 2 8 4" xfId="7073" xr:uid="{5F9B1858-C4AA-47E7-ADCF-F378FF2320DD}"/>
    <cellStyle name="Normal 2 24 3 2 8 5" xfId="29536" xr:uid="{2C9CBF54-5D3B-4D64-9D58-80C2D9112CBA}"/>
    <cellStyle name="Normal 2 24 3 2 9" xfId="18549" xr:uid="{ED03EB8F-3E4C-476B-A013-EBD8073BB304}"/>
    <cellStyle name="Normal 2 24 3 2_Ark1" xfId="17077" xr:uid="{99510242-A578-4BF5-9872-1DDB5B06621B}"/>
    <cellStyle name="Normal 2 24 3 3" xfId="1941" xr:uid="{DCAB58FD-1FB5-4CC4-B757-7C28E8E7009D}"/>
    <cellStyle name="Normal 2 24 3 3 2" xfId="18557" xr:uid="{71AB965A-6FFC-4785-BC13-7127E410DE34}"/>
    <cellStyle name="Normal 2 24 3 3 3" xfId="12238" xr:uid="{FBE7E4A1-3BD6-44BD-A306-9EBA30BEC434}"/>
    <cellStyle name="Normal 2 24 3 3 4" xfId="7074" xr:uid="{988BF665-B61D-4737-84C7-1D2A023F2941}"/>
    <cellStyle name="Normal 2 24 3 3 5" xfId="29537" xr:uid="{C1886404-FFEF-448A-B351-A81B85171179}"/>
    <cellStyle name="Normal 2 24 3 4" xfId="1942" xr:uid="{F82F5714-73E6-4ACF-AB8B-10178DE7E427}"/>
    <cellStyle name="Normal 2 24 3 4 2" xfId="18558" xr:uid="{70E906F5-9407-4F5B-9B99-E280C3F0F027}"/>
    <cellStyle name="Normal 2 24 3 4 3" xfId="12239" xr:uid="{64CDA2EE-8414-4372-B812-13B1DEB65128}"/>
    <cellStyle name="Normal 2 24 3 4 4" xfId="7075" xr:uid="{C22DE9AD-D9F4-4A93-B895-8FBAB09FF235}"/>
    <cellStyle name="Normal 2 24 3 4 5" xfId="29538" xr:uid="{5EDD48A1-807B-44C3-96B4-51C7BCFC6C79}"/>
    <cellStyle name="Normal 2 24 3 5" xfId="1943" xr:uid="{D5BF82C0-17EA-422D-88FC-4E219FD038F0}"/>
    <cellStyle name="Normal 2 24 3 5 2" xfId="18559" xr:uid="{9A759BD0-8A0D-4A05-8079-88ACDF8717F0}"/>
    <cellStyle name="Normal 2 24 3 5 3" xfId="12240" xr:uid="{FBFF61BE-78E7-42AA-B31B-AE352E360287}"/>
    <cellStyle name="Normal 2 24 3 5 4" xfId="7076" xr:uid="{9B865F97-EDB6-4C38-A2C4-2F1D8A8BFD44}"/>
    <cellStyle name="Normal 2 24 3 5 5" xfId="29539" xr:uid="{B8285DDB-51BD-4666-92CD-E930E5B2F2FC}"/>
    <cellStyle name="Normal 2 24 3 6" xfId="1944" xr:uid="{62DB62DA-5268-4640-9007-98F5402BA494}"/>
    <cellStyle name="Normal 2 24 3 6 2" xfId="18560" xr:uid="{99211BF3-BE0B-4198-9238-988B07AC8681}"/>
    <cellStyle name="Normal 2 24 3 6 3" xfId="12241" xr:uid="{515D9B75-ACC1-4050-9AAC-5BC7215D4C91}"/>
    <cellStyle name="Normal 2 24 3 6 4" xfId="7077" xr:uid="{7A04A51D-9044-4F72-9F2B-3A5241DF84FF}"/>
    <cellStyle name="Normal 2 24 3 6 5" xfId="29540" xr:uid="{E6452142-8C38-4EDE-ADD1-398A7D80DC41}"/>
    <cellStyle name="Normal 2 24 3 7" xfId="1945" xr:uid="{C713F89F-81AE-462B-A149-25F55CFDFF08}"/>
    <cellStyle name="Normal 2 24 3 7 2" xfId="18561" xr:uid="{777641CE-AE17-4197-BA3F-CAF41A7ED4D7}"/>
    <cellStyle name="Normal 2 24 3 7 3" xfId="12242" xr:uid="{469CE92A-0AE9-423A-B965-62795754080D}"/>
    <cellStyle name="Normal 2 24 3 7 4" xfId="7078" xr:uid="{C06AFA21-85C5-4FCA-97BF-2C52C49B5979}"/>
    <cellStyle name="Normal 2 24 3 7 5" xfId="29541" xr:uid="{07A0F4C1-80D6-45C3-8D06-F70DC1FD186C}"/>
    <cellStyle name="Normal 2 24 3 8" xfId="1946" xr:uid="{46786D91-0470-4C44-94C2-9687002218CE}"/>
    <cellStyle name="Normal 2 24 3 8 2" xfId="18562" xr:uid="{0E5146FD-250B-41C9-B9A0-E7E8EBF23C83}"/>
    <cellStyle name="Normal 2 24 3 8 3" xfId="12243" xr:uid="{A5C9ACF7-022B-47E4-98B7-2BB3248C7BB0}"/>
    <cellStyle name="Normal 2 24 3 8 4" xfId="7079" xr:uid="{C585C8E0-8AFF-4D18-BC02-9A4FA255C666}"/>
    <cellStyle name="Normal 2 24 3 8 5" xfId="29542" xr:uid="{B40AED9F-168B-4992-9BCD-D9988F9DEBDF}"/>
    <cellStyle name="Normal 2 24 3 9" xfId="1947" xr:uid="{7BEA8663-C485-4789-9109-1A1746B73792}"/>
    <cellStyle name="Normal 2 24 3 9 2" xfId="18563" xr:uid="{1270F88F-AF55-409F-A0FE-4019353928DA}"/>
    <cellStyle name="Normal 2 24 3 9 3" xfId="12244" xr:uid="{447E1D9C-F6D7-4D5F-876F-64822B7720D8}"/>
    <cellStyle name="Normal 2 24 3 9 4" xfId="7080" xr:uid="{000FA75A-8009-4BA2-B07E-D80118F9CC74}"/>
    <cellStyle name="Normal 2 24 3 9 5" xfId="29543" xr:uid="{498EA826-84DD-4021-8937-E7909CA4AC17}"/>
    <cellStyle name="Normal 2 24 3_Ark1" xfId="17078" xr:uid="{E8EC90E6-2062-45C1-BEE7-463B3472AAC5}"/>
    <cellStyle name="Normal 2 24 4" xfId="1948" xr:uid="{A2CD23FE-29D1-49F5-AD6D-A03ED4A6BCF5}"/>
    <cellStyle name="Normal 2 24 4 2" xfId="18564" xr:uid="{8BF89EC2-A7D6-474F-BB4A-C5B0BE146C3C}"/>
    <cellStyle name="Normal 2 24 4 3" xfId="12245" xr:uid="{F9B9E47C-8029-4F97-9288-53B34FC42231}"/>
    <cellStyle name="Normal 2 24 4 4" xfId="7081" xr:uid="{BFDBED84-3813-4D74-A240-D9FA4190828F}"/>
    <cellStyle name="Normal 2 24 4 5" xfId="29544" xr:uid="{32D4A279-6898-4BD9-8708-1195CED48242}"/>
    <cellStyle name="Normal 2 24 5" xfId="1949" xr:uid="{B72B358E-11D4-40F6-8104-2E7284BA0481}"/>
    <cellStyle name="Normal 2 24 5 2" xfId="18565" xr:uid="{6CA2B038-61F1-408D-9C2C-B0948CAE32C4}"/>
    <cellStyle name="Normal 2 24 5 3" xfId="12246" xr:uid="{40344CD8-12A0-4489-A979-A4EC63848BC9}"/>
    <cellStyle name="Normal 2 24 5 4" xfId="7082" xr:uid="{24B6E570-78A0-4948-B6E8-5194F97CADDF}"/>
    <cellStyle name="Normal 2 24 5 5" xfId="29545" xr:uid="{9599B811-04E4-435E-AE6F-CF0CB05ED2B5}"/>
    <cellStyle name="Normal 2 24 6" xfId="1950" xr:uid="{C87CB26C-4AAC-4222-9481-2C6A36EC55B5}"/>
    <cellStyle name="Normal 2 24 6 2" xfId="18566" xr:uid="{4AB92DB1-FB37-4BF7-A20C-32D9C2EB2B03}"/>
    <cellStyle name="Normal 2 24 6 3" xfId="12247" xr:uid="{379D90CE-F106-45E3-9AC0-2AC450D69C08}"/>
    <cellStyle name="Normal 2 24 6 4" xfId="7083" xr:uid="{9D0A29EA-FF6B-4771-B648-C78990CCE3BE}"/>
    <cellStyle name="Normal 2 24 6 5" xfId="29546" xr:uid="{5B4C551B-2E83-4FFF-AEEC-7ED2BA921BD8}"/>
    <cellStyle name="Normal 2 24 7" xfId="1951" xr:uid="{9265EC62-F13D-4FD0-9403-76B2009BD9F8}"/>
    <cellStyle name="Normal 2 24 7 2" xfId="18567" xr:uid="{D963C90F-755A-4B20-BBB0-21A1EA92BD4D}"/>
    <cellStyle name="Normal 2 24 7 3" xfId="12248" xr:uid="{A66DC6D8-E135-4CF7-95C6-C1DAE88E6152}"/>
    <cellStyle name="Normal 2 24 7 4" xfId="7084" xr:uid="{4AAEC253-8DAA-431C-908A-64398918EF62}"/>
    <cellStyle name="Normal 2 24 7 5" xfId="29547" xr:uid="{C0B80000-3481-4435-B391-8763C0022022}"/>
    <cellStyle name="Normal 2 24 8" xfId="1952" xr:uid="{70EA2A5B-64F5-4209-A614-008EF3B97E65}"/>
    <cellStyle name="Normal 2 24 8 2" xfId="18568" xr:uid="{42977648-98DD-49AA-9B10-7FA4EB70722A}"/>
    <cellStyle name="Normal 2 24 8 3" xfId="12249" xr:uid="{17B2CA34-BB41-441B-8CF1-DE1271AB1D65}"/>
    <cellStyle name="Normal 2 24 8 4" xfId="7085" xr:uid="{46AC5084-D4FB-40AF-A589-A2D08401F62F}"/>
    <cellStyle name="Normal 2 24 8 5" xfId="29548" xr:uid="{E0A65BE8-43B7-4B9A-8AFD-5BA9BEEF320A}"/>
    <cellStyle name="Normal 2 24 9" xfId="1953" xr:uid="{49279C71-F334-4B03-9B48-C7053A8D696C}"/>
    <cellStyle name="Normal 2 24 9 2" xfId="18569" xr:uid="{40970798-ACDC-4A0B-9CA1-02207775F3AF}"/>
    <cellStyle name="Normal 2 24 9 3" xfId="12250" xr:uid="{D35CD4C8-E9D5-41CE-9A3B-7D079F5A2A25}"/>
    <cellStyle name="Normal 2 24 9 4" xfId="7086" xr:uid="{A9D3435D-0154-429B-9A2E-B08A941B8F11}"/>
    <cellStyle name="Normal 2 24 9 5" xfId="29549" xr:uid="{54AD772D-0BFE-4763-BDDC-9796B3292338}"/>
    <cellStyle name="Normal 2 24_Ark1" xfId="17079" xr:uid="{4350CCBC-8D6A-40E2-9E01-E92D7466FDDB}"/>
    <cellStyle name="Normal 2 25" xfId="1954" xr:uid="{7CDA7E93-B827-4CD2-A824-71F0374DAE36}"/>
    <cellStyle name="Normal 2 25 10" xfId="1955" xr:uid="{F234C332-B0C1-4017-88D4-9C7A4C5ADB47}"/>
    <cellStyle name="Normal 2 25 10 2" xfId="18571" xr:uid="{EE976119-A3C9-4AC1-BEA2-BA528EA2609B}"/>
    <cellStyle name="Normal 2 25 10 3" xfId="12252" xr:uid="{73042C59-5882-48A3-B0B4-5A6C657C7EC7}"/>
    <cellStyle name="Normal 2 25 10 4" xfId="7088" xr:uid="{F711A2BD-D46D-4FBF-9FC6-4247597E4A13}"/>
    <cellStyle name="Normal 2 25 10 5" xfId="29551" xr:uid="{22696192-6BC2-4CC0-A64D-92B95782D2A7}"/>
    <cellStyle name="Normal 2 25 11" xfId="1956" xr:uid="{1E713F15-F4C6-4651-8BFB-6184EA0D91E9}"/>
    <cellStyle name="Normal 2 25 11 2" xfId="18572" xr:uid="{8F6FCA6E-9BBE-44E6-A478-EBC95639961D}"/>
    <cellStyle name="Normal 2 25 11 3" xfId="12253" xr:uid="{798CFD52-FB1A-46B1-A8A5-39CD83DE1F71}"/>
    <cellStyle name="Normal 2 25 11 4" xfId="7089" xr:uid="{4F8CF310-57AF-4436-904C-701B2354669A}"/>
    <cellStyle name="Normal 2 25 11 5" xfId="29552" xr:uid="{4D274177-F701-47B1-B1AC-613376BAFBC8}"/>
    <cellStyle name="Normal 2 25 12" xfId="1957" xr:uid="{BE264D76-B3C0-4C42-BAF3-CD39AAB27252}"/>
    <cellStyle name="Normal 2 25 12 2" xfId="18573" xr:uid="{395B6186-7EC0-4C9D-AE7A-C10D9689F744}"/>
    <cellStyle name="Normal 2 25 12 3" xfId="12254" xr:uid="{B30E27A9-73FE-4104-8865-B6A79131AB9C}"/>
    <cellStyle name="Normal 2 25 12 4" xfId="7090" xr:uid="{67696135-2074-4FEA-AE2F-AFCF648E5787}"/>
    <cellStyle name="Normal 2 25 12 5" xfId="29553" xr:uid="{94C95207-70CD-4D5B-A280-3CB92DE288E1}"/>
    <cellStyle name="Normal 2 25 13" xfId="1958" xr:uid="{531E4329-2BCD-4C56-AB4D-704E9FF85311}"/>
    <cellStyle name="Normal 2 25 13 2" xfId="18574" xr:uid="{8641F49C-8BDC-49BD-85BB-89D00C6D79CB}"/>
    <cellStyle name="Normal 2 25 13 3" xfId="12255" xr:uid="{9D52C545-3F40-45C9-818A-D42FC5A850F9}"/>
    <cellStyle name="Normal 2 25 13 4" xfId="7091" xr:uid="{8312F825-8BCD-4679-ABC9-413255A30B5E}"/>
    <cellStyle name="Normal 2 25 13 5" xfId="29554" xr:uid="{14CB04B2-E99F-49E1-8A06-8A5279374AC4}"/>
    <cellStyle name="Normal 2 25 14" xfId="1959" xr:uid="{F9D4AAAD-B1D3-42B7-85E5-E92A1B761C82}"/>
    <cellStyle name="Normal 2 25 14 2" xfId="18575" xr:uid="{97D68C26-A786-4E37-A221-CACADA133D6A}"/>
    <cellStyle name="Normal 2 25 14 3" xfId="12256" xr:uid="{17C0BB5A-FABF-4624-8FFD-A3492C044337}"/>
    <cellStyle name="Normal 2 25 14 4" xfId="7092" xr:uid="{72BA15A9-EE6C-4C88-B7D4-DD6523E744C7}"/>
    <cellStyle name="Normal 2 25 14 5" xfId="29555" xr:uid="{E256F045-A17E-45A7-864B-367CD83524D8}"/>
    <cellStyle name="Normal 2 25 15" xfId="1960" xr:uid="{31DF7C0C-5D20-40C5-890F-895D7DE0BE72}"/>
    <cellStyle name="Normal 2 25 15 2" xfId="18576" xr:uid="{1BCC9A56-B4B8-42DF-B684-7172233E1FA5}"/>
    <cellStyle name="Normal 2 25 15 3" xfId="12257" xr:uid="{96470ECE-42D2-4A9D-B739-CCA3B4AE55C9}"/>
    <cellStyle name="Normal 2 25 15 4" xfId="7093" xr:uid="{3E1A573B-6B16-40C1-996F-B90A9DF776E0}"/>
    <cellStyle name="Normal 2 25 15 5" xfId="29556" xr:uid="{D7C72BD0-64E4-4E3A-B2C7-88745ACD3E9D}"/>
    <cellStyle name="Normal 2 25 16" xfId="1961" xr:uid="{BA062E53-0BEE-448A-A938-43AC2FA6862F}"/>
    <cellStyle name="Normal 2 25 16 2" xfId="18577" xr:uid="{755E72DA-49A5-4D60-B5E6-B9DC1F209A3B}"/>
    <cellStyle name="Normal 2 25 16 3" xfId="12258" xr:uid="{FF3195AF-B7BD-4E9C-925A-3FF117AA0CC1}"/>
    <cellStyle name="Normal 2 25 16 4" xfId="7094" xr:uid="{04C611EF-CEB7-4550-A778-9935E1A87058}"/>
    <cellStyle name="Normal 2 25 16 5" xfId="29557" xr:uid="{B8FA2475-C292-46C5-8FF3-59A68644738C}"/>
    <cellStyle name="Normal 2 25 17" xfId="1962" xr:uid="{E334EE9B-FA79-4441-90D1-D3E066A3920D}"/>
    <cellStyle name="Normal 2 25 17 2" xfId="18578" xr:uid="{E6EF32A4-9CA6-4474-99CD-EC1B025E3C86}"/>
    <cellStyle name="Normal 2 25 17 3" xfId="12259" xr:uid="{A87B202B-437A-4C1F-9F25-B9B8DBFC6C9D}"/>
    <cellStyle name="Normal 2 25 17 4" xfId="7095" xr:uid="{01183198-47CB-4C65-8AAB-D69CBBD73E78}"/>
    <cellStyle name="Normal 2 25 17 5" xfId="29558" xr:uid="{06B00DFB-78C6-472F-8BBA-7A6983F6E8A6}"/>
    <cellStyle name="Normal 2 25 18" xfId="1963" xr:uid="{4F630024-1BD6-47C1-959B-1B84BD4F06E5}"/>
    <cellStyle name="Normal 2 25 18 2" xfId="18579" xr:uid="{DFD146DF-82F7-4210-A2C8-EC08A7B28572}"/>
    <cellStyle name="Normal 2 25 18 3" xfId="12260" xr:uid="{9192C1C6-1FEB-416C-BBF3-120F789A56A3}"/>
    <cellStyle name="Normal 2 25 18 4" xfId="7096" xr:uid="{D7EA12F7-6F49-41C3-9BAA-7BBB9CDDE02E}"/>
    <cellStyle name="Normal 2 25 18 5" xfId="29559" xr:uid="{BBB5CBC8-6152-449A-9AC3-F75E0347BC44}"/>
    <cellStyle name="Normal 2 25 19" xfId="1964" xr:uid="{00F65AA5-9D52-4DF4-863C-E6907EA138C8}"/>
    <cellStyle name="Normal 2 25 19 2" xfId="18580" xr:uid="{21AD9449-2BF9-46A0-8A46-746FEDE65289}"/>
    <cellStyle name="Normal 2 25 19 3" xfId="12261" xr:uid="{342BA06A-E49B-487A-9C46-200472FE4D06}"/>
    <cellStyle name="Normal 2 25 19 4" xfId="7097" xr:uid="{1A53F2CC-F015-4516-9874-C451DB25EA12}"/>
    <cellStyle name="Normal 2 25 19 5" xfId="29560" xr:uid="{FD1DB965-DEB5-4CA5-8E2B-015FE2B9D442}"/>
    <cellStyle name="Normal 2 25 2" xfId="1965" xr:uid="{2706389F-12EB-442C-9357-DB67773DC000}"/>
    <cellStyle name="Normal 2 25 2 10" xfId="1966" xr:uid="{EDD5CDE2-5AF6-4FC7-98D9-51BE954877E3}"/>
    <cellStyle name="Normal 2 25 2 10 2" xfId="18582" xr:uid="{019EE2E2-FBBB-4257-AEBF-77395A29F7B6}"/>
    <cellStyle name="Normal 2 25 2 10 3" xfId="12263" xr:uid="{1258CCD1-A714-477B-A53F-54B849EAD59B}"/>
    <cellStyle name="Normal 2 25 2 10 4" xfId="7099" xr:uid="{1C33ECED-2662-4682-8A27-1FAE3147F5AA}"/>
    <cellStyle name="Normal 2 25 2 10 5" xfId="29562" xr:uid="{0ABD74A9-C587-46FD-9B43-047BA957DD9B}"/>
    <cellStyle name="Normal 2 25 2 11" xfId="1967" xr:uid="{ABB123C4-796B-421A-8A26-942F1E862848}"/>
    <cellStyle name="Normal 2 25 2 11 2" xfId="18583" xr:uid="{070E9699-B05F-424C-959D-BDCA4DDFFDEE}"/>
    <cellStyle name="Normal 2 25 2 11 3" xfId="12264" xr:uid="{8D7EF572-9DEF-44B8-85A9-50D8BFC7C6B2}"/>
    <cellStyle name="Normal 2 25 2 11 4" xfId="7100" xr:uid="{0AEC682B-EAE0-4AB5-B1C5-13A40F307FAA}"/>
    <cellStyle name="Normal 2 25 2 11 5" xfId="29563" xr:uid="{38B1571B-9B01-48AE-8C16-C160DE67D964}"/>
    <cellStyle name="Normal 2 25 2 12" xfId="1968" xr:uid="{27833BE6-359F-476F-B149-ED8496D0E218}"/>
    <cellStyle name="Normal 2 25 2 12 2" xfId="18584" xr:uid="{583CA295-441F-40AB-987D-8A7612F55EFC}"/>
    <cellStyle name="Normal 2 25 2 12 3" xfId="12265" xr:uid="{E07A3E0D-12D7-4787-9B5E-7C99DE4D0EFF}"/>
    <cellStyle name="Normal 2 25 2 12 4" xfId="7101" xr:uid="{31D25659-22D5-49E9-AAED-C871259FA508}"/>
    <cellStyle name="Normal 2 25 2 12 5" xfId="29564" xr:uid="{CB728634-1F14-4003-AC23-D4A3655F2081}"/>
    <cellStyle name="Normal 2 25 2 13" xfId="1969" xr:uid="{983BC6B0-849B-4B46-8114-EB28E7D493A6}"/>
    <cellStyle name="Normal 2 25 2 13 2" xfId="18585" xr:uid="{64F1D7E8-200B-491C-8B40-091035B8053B}"/>
    <cellStyle name="Normal 2 25 2 13 3" xfId="12266" xr:uid="{552945EA-87D4-4C1F-ADAA-B56483F4FEC1}"/>
    <cellStyle name="Normal 2 25 2 13 4" xfId="7102" xr:uid="{6BB3009A-17BD-4757-9772-525C3DD65DB4}"/>
    <cellStyle name="Normal 2 25 2 13 5" xfId="29565" xr:uid="{F6E067F2-5132-4071-A9B3-6C63B025EB9E}"/>
    <cellStyle name="Normal 2 25 2 14" xfId="1970" xr:uid="{383BF973-9915-4004-A2BD-5294A2063869}"/>
    <cellStyle name="Normal 2 25 2 14 2" xfId="18586" xr:uid="{148F8A0E-BA0D-413E-A423-4679C73C8C6C}"/>
    <cellStyle name="Normal 2 25 2 14 3" xfId="12267" xr:uid="{4DE15DD8-01E5-4F6E-BCB9-4443223C0931}"/>
    <cellStyle name="Normal 2 25 2 14 4" xfId="7103" xr:uid="{4883BC3E-7AA1-4412-9F26-2A11F14614E7}"/>
    <cellStyle name="Normal 2 25 2 14 5" xfId="29566" xr:uid="{95929786-549A-4503-AD23-1D6CB492C878}"/>
    <cellStyle name="Normal 2 25 2 15" xfId="1971" xr:uid="{FDD2F10C-93F0-4241-ADA9-8B1156F3EB14}"/>
    <cellStyle name="Normal 2 25 2 15 2" xfId="18587" xr:uid="{FBF74906-C64C-40E1-9505-263785DB343C}"/>
    <cellStyle name="Normal 2 25 2 15 3" xfId="12268" xr:uid="{3423EE64-E41B-48BB-9E03-AC594D77C206}"/>
    <cellStyle name="Normal 2 25 2 15 4" xfId="7104" xr:uid="{386C4A33-4363-4338-952D-C1D11457B960}"/>
    <cellStyle name="Normal 2 25 2 15 5" xfId="29567" xr:uid="{D65FB218-1C83-4B97-BC08-38BA0EB93009}"/>
    <cellStyle name="Normal 2 25 2 16" xfId="1972" xr:uid="{43F63EC4-5ED5-4E2A-A6A3-97E7A5D4B6BF}"/>
    <cellStyle name="Normal 2 25 2 16 2" xfId="18588" xr:uid="{5AC84BDC-A85A-46F1-8F18-DDE1408DC3DC}"/>
    <cellStyle name="Normal 2 25 2 16 3" xfId="12269" xr:uid="{F9699F8E-4DF0-4679-87B9-05319AEDA116}"/>
    <cellStyle name="Normal 2 25 2 16 4" xfId="7105" xr:uid="{B1189707-ACD8-40E8-829B-3B170DA0D4F4}"/>
    <cellStyle name="Normal 2 25 2 16 5" xfId="29568" xr:uid="{55233510-9DF3-4C48-9E47-368FA09CD4B8}"/>
    <cellStyle name="Normal 2 25 2 17" xfId="1973" xr:uid="{272100F2-CC5C-4DBF-9F27-4E2EF37A108F}"/>
    <cellStyle name="Normal 2 25 2 17 2" xfId="18589" xr:uid="{D2E4A1AB-98E4-4B04-AFA8-70A946360D7C}"/>
    <cellStyle name="Normal 2 25 2 17 3" xfId="12270" xr:uid="{71A00B92-B9B5-4560-A784-8834F19A2EA8}"/>
    <cellStyle name="Normal 2 25 2 17 4" xfId="7106" xr:uid="{76FA674E-2B8C-4A46-8BA7-DE3FC5DD836B}"/>
    <cellStyle name="Normal 2 25 2 17 5" xfId="29569" xr:uid="{BEEAD79D-3334-427C-90DA-7B0ACDF22C23}"/>
    <cellStyle name="Normal 2 25 2 18" xfId="1974" xr:uid="{28076DB0-9AB4-4E1D-B37B-35016A029782}"/>
    <cellStyle name="Normal 2 25 2 18 2" xfId="18590" xr:uid="{6C7F4A61-AFB1-41D7-97B1-83B2F29DE40A}"/>
    <cellStyle name="Normal 2 25 2 18 3" xfId="12271" xr:uid="{B7CD11FA-7E1F-4DD9-BAF7-167D517F00F5}"/>
    <cellStyle name="Normal 2 25 2 18 4" xfId="7107" xr:uid="{352B8696-9B83-4D09-AC41-2C9B8C4B190F}"/>
    <cellStyle name="Normal 2 25 2 18 5" xfId="29570" xr:uid="{8CCBBD99-1172-44DC-89E0-7ECC6FDB50A4}"/>
    <cellStyle name="Normal 2 25 2 19" xfId="1975" xr:uid="{C745C06C-51BF-41BC-AF48-512F3E9EA297}"/>
    <cellStyle name="Normal 2 25 2 19 2" xfId="18591" xr:uid="{72ADC5C6-A47A-4D22-866D-A9E612E9D95B}"/>
    <cellStyle name="Normal 2 25 2 19 3" xfId="12272" xr:uid="{5A480C0B-504E-4CD5-AA37-84933A50AD41}"/>
    <cellStyle name="Normal 2 25 2 19 4" xfId="7108" xr:uid="{BE137373-A340-4FB4-B2C2-BCDC9E328357}"/>
    <cellStyle name="Normal 2 25 2 19 5" xfId="29571" xr:uid="{D5505905-7308-41D5-A3C0-468C44100115}"/>
    <cellStyle name="Normal 2 25 2 2" xfId="1976" xr:uid="{EF7752F4-A7D6-4E97-A4A8-2A62993EECED}"/>
    <cellStyle name="Normal 2 25 2 2 10" xfId="18592" xr:uid="{797A4A7B-999F-4455-A20A-95056406B8B5}"/>
    <cellStyle name="Normal 2 25 2 2 11" xfId="12273" xr:uid="{FDF683DD-B94E-4805-9EBE-CAC6C95F7F1D}"/>
    <cellStyle name="Normal 2 25 2 2 12" xfId="7109" xr:uid="{D8020CEF-8384-47E5-85BA-241516ED8AB8}"/>
    <cellStyle name="Normal 2 25 2 2 13" xfId="29572" xr:uid="{83B72CBA-C63A-4723-94D8-8DE23099545F}"/>
    <cellStyle name="Normal 2 25 2 2 2" xfId="1977" xr:uid="{5E868843-71DE-4676-9C87-E7E9A4E6EFC9}"/>
    <cellStyle name="Normal 2 25 2 2 2 10" xfId="12274" xr:uid="{D802AA41-E194-420A-A7AC-C97CF7A8961B}"/>
    <cellStyle name="Normal 2 25 2 2 2 11" xfId="7110" xr:uid="{C268637D-ACA3-4F01-B384-EFA59DDB05A7}"/>
    <cellStyle name="Normal 2 25 2 2 2 12" xfId="29573" xr:uid="{5FBA5954-6461-4E07-9E55-BB01D3CFD628}"/>
    <cellStyle name="Normal 2 25 2 2 2 2" xfId="1978" xr:uid="{5D4571B8-DBC1-43BD-8F1E-ACE6757033A9}"/>
    <cellStyle name="Normal 2 25 2 2 2 2 2" xfId="18594" xr:uid="{4FD4E64B-E3A5-4C16-8893-DB6B90306203}"/>
    <cellStyle name="Normal 2 25 2 2 2 2 3" xfId="12275" xr:uid="{6EF613A2-1F4A-45FC-B439-31085EB58C90}"/>
    <cellStyle name="Normal 2 25 2 2 2 2 4" xfId="7111" xr:uid="{52AF7BEC-D839-4F33-9571-DB007C9D9A4C}"/>
    <cellStyle name="Normal 2 25 2 2 2 2 5" xfId="29574" xr:uid="{36CEE4D9-4FB8-4081-97C8-416D9C939D4B}"/>
    <cellStyle name="Normal 2 25 2 2 2 3" xfId="1979" xr:uid="{21FF6375-7349-4F9D-8701-D46D4606268D}"/>
    <cellStyle name="Normal 2 25 2 2 2 3 2" xfId="18595" xr:uid="{112608DF-30FC-42E6-ABF8-00F79917FF80}"/>
    <cellStyle name="Normal 2 25 2 2 2 3 3" xfId="12276" xr:uid="{1AA7CEA5-5058-4EE5-9CF5-242D8D702B6A}"/>
    <cellStyle name="Normal 2 25 2 2 2 3 4" xfId="7112" xr:uid="{57E19F4E-5364-49AC-98A9-4AEB93F57260}"/>
    <cellStyle name="Normal 2 25 2 2 2 3 5" xfId="29575" xr:uid="{4D451FCB-C76D-4073-9527-B8A6782E60EE}"/>
    <cellStyle name="Normal 2 25 2 2 2 4" xfId="1980" xr:uid="{A4FEDEBE-E302-48E2-B985-45F214AE98EB}"/>
    <cellStyle name="Normal 2 25 2 2 2 4 2" xfId="18596" xr:uid="{779398FD-A28E-4517-93F3-705B976AEBE7}"/>
    <cellStyle name="Normal 2 25 2 2 2 4 3" xfId="12277" xr:uid="{BD3728C7-5667-41D4-82C0-E53D6FB78D94}"/>
    <cellStyle name="Normal 2 25 2 2 2 4 4" xfId="7113" xr:uid="{74E1F401-B4F0-4268-B38B-D0A22723F19B}"/>
    <cellStyle name="Normal 2 25 2 2 2 4 5" xfId="29576" xr:uid="{F41C7CE3-415A-4641-BC63-D21CC8A36E36}"/>
    <cellStyle name="Normal 2 25 2 2 2 5" xfId="1981" xr:uid="{70F93645-042B-4FAD-AEE7-95CF0BEBA89D}"/>
    <cellStyle name="Normal 2 25 2 2 2 5 2" xfId="18597" xr:uid="{982E9F42-0E34-41B1-8306-5F7D8720B011}"/>
    <cellStyle name="Normal 2 25 2 2 2 5 3" xfId="12278" xr:uid="{0BB60D89-F8AD-4A08-8DE2-F2DE7C22CE89}"/>
    <cellStyle name="Normal 2 25 2 2 2 5 4" xfId="7114" xr:uid="{0726556D-E760-409A-B155-94E62066D1F1}"/>
    <cellStyle name="Normal 2 25 2 2 2 5 5" xfId="29577" xr:uid="{FBD63A0C-9A36-4B26-A3B7-9D6E8A83E3D5}"/>
    <cellStyle name="Normal 2 25 2 2 2 6" xfId="1982" xr:uid="{B0CEE8EB-3594-42B3-A65B-C506860AD432}"/>
    <cellStyle name="Normal 2 25 2 2 2 6 2" xfId="18598" xr:uid="{3ED5EEC6-198F-4688-B500-A3D0CE08BE3B}"/>
    <cellStyle name="Normal 2 25 2 2 2 6 3" xfId="12279" xr:uid="{187ECDD5-278F-4A98-B8A4-2D56B1C66654}"/>
    <cellStyle name="Normal 2 25 2 2 2 6 4" xfId="7115" xr:uid="{0B5EE88B-A572-45D6-B7D3-A1C4D14F4FBD}"/>
    <cellStyle name="Normal 2 25 2 2 2 6 5" xfId="29578" xr:uid="{FFE6659E-326F-43B6-A847-E3D7794912EB}"/>
    <cellStyle name="Normal 2 25 2 2 2 7" xfId="1983" xr:uid="{E805E92A-1357-4D5D-B711-61C72A0AF35D}"/>
    <cellStyle name="Normal 2 25 2 2 2 7 2" xfId="18599" xr:uid="{914B4243-87DE-4852-943D-F766D66D8363}"/>
    <cellStyle name="Normal 2 25 2 2 2 7 3" xfId="12280" xr:uid="{1CFD36E0-EF0F-44F0-9883-2E253AA68698}"/>
    <cellStyle name="Normal 2 25 2 2 2 7 4" xfId="7116" xr:uid="{C92BBDF1-4332-4709-AD36-F49A6BA653BC}"/>
    <cellStyle name="Normal 2 25 2 2 2 7 5" xfId="29579" xr:uid="{4D3B39E2-0C47-454C-B2A5-79D0DAF4CAE5}"/>
    <cellStyle name="Normal 2 25 2 2 2 8" xfId="1984" xr:uid="{C19A93C4-46F1-4908-9236-751AF461085F}"/>
    <cellStyle name="Normal 2 25 2 2 2 8 2" xfId="18600" xr:uid="{5C07B000-BF56-4C53-8935-9819B34FC631}"/>
    <cellStyle name="Normal 2 25 2 2 2 8 3" xfId="12281" xr:uid="{8AED8E6C-C39B-492F-80BE-67D5925BEE21}"/>
    <cellStyle name="Normal 2 25 2 2 2 8 4" xfId="7117" xr:uid="{57FFADA0-F99D-4610-A5B9-35241332A6AF}"/>
    <cellStyle name="Normal 2 25 2 2 2 8 5" xfId="29580" xr:uid="{7D2BD34E-B770-4FA9-8914-0FA8EFD4AC98}"/>
    <cellStyle name="Normal 2 25 2 2 2 9" xfId="18593" xr:uid="{89AE2875-3942-4CA4-98C8-7102FC7B1D4E}"/>
    <cellStyle name="Normal 2 25 2 2 2_Ark1" xfId="17080" xr:uid="{7A907586-57E3-4A57-93DD-CE0ADDE2FC70}"/>
    <cellStyle name="Normal 2 25 2 2 3" xfId="1985" xr:uid="{F3E907CB-16F4-4B3D-8157-CB2E141F471E}"/>
    <cellStyle name="Normal 2 25 2 2 3 2" xfId="18601" xr:uid="{B365624C-CF86-4DF4-94B5-C2DF9CE58291}"/>
    <cellStyle name="Normal 2 25 2 2 3 3" xfId="12282" xr:uid="{A69E44AF-5843-4940-B5B7-AE94AA63FB7D}"/>
    <cellStyle name="Normal 2 25 2 2 3 4" xfId="7118" xr:uid="{0090465B-AD41-42C2-B426-01F929B071C5}"/>
    <cellStyle name="Normal 2 25 2 2 3 5" xfId="29581" xr:uid="{E1680030-7A83-4FC9-85CC-032F821D85B8}"/>
    <cellStyle name="Normal 2 25 2 2 4" xfId="1986" xr:uid="{637D835F-853B-4F2C-92B2-786D1628FCBD}"/>
    <cellStyle name="Normal 2 25 2 2 4 2" xfId="18602" xr:uid="{CDDB09A9-EF45-4962-8CAC-A4ABAE4FFC87}"/>
    <cellStyle name="Normal 2 25 2 2 4 3" xfId="12283" xr:uid="{EE9FB114-A171-4428-87B0-B0B15BE047D8}"/>
    <cellStyle name="Normal 2 25 2 2 4 4" xfId="7119" xr:uid="{B59D58A3-E3F7-444C-BDF1-4298CACAEC42}"/>
    <cellStyle name="Normal 2 25 2 2 4 5" xfId="29582" xr:uid="{13211D5A-97A3-47B3-BA43-A8AE25A3D888}"/>
    <cellStyle name="Normal 2 25 2 2 5" xfId="1987" xr:uid="{3DFA555D-A7E2-4C6D-A865-8F682CF7B82D}"/>
    <cellStyle name="Normal 2 25 2 2 5 2" xfId="18603" xr:uid="{6F6A4569-E1E7-4EE2-9CD8-A5A2711A99B9}"/>
    <cellStyle name="Normal 2 25 2 2 5 3" xfId="12284" xr:uid="{30780EE0-BBD6-4C38-84A4-A4EF1CF1B37E}"/>
    <cellStyle name="Normal 2 25 2 2 5 4" xfId="7120" xr:uid="{8B460FD2-83AB-45B0-9D91-8F107FD3C89F}"/>
    <cellStyle name="Normal 2 25 2 2 5 5" xfId="29583" xr:uid="{22413BFF-A182-402A-B95F-E0371AEBCE36}"/>
    <cellStyle name="Normal 2 25 2 2 6" xfId="1988" xr:uid="{52113C12-7FB9-4769-ABEC-EC45387BD56B}"/>
    <cellStyle name="Normal 2 25 2 2 6 2" xfId="18604" xr:uid="{5D2FCFFD-EA70-413F-BCF6-FD96307A2407}"/>
    <cellStyle name="Normal 2 25 2 2 6 3" xfId="12285" xr:uid="{ECE18234-71FF-4371-89F8-EA19F55E87CF}"/>
    <cellStyle name="Normal 2 25 2 2 6 4" xfId="7121" xr:uid="{4B258025-D97B-4ADC-8FD8-BCE9C24778BD}"/>
    <cellStyle name="Normal 2 25 2 2 6 5" xfId="29584" xr:uid="{C0E8D3FF-1BD7-4B81-B65D-34D758EDC22B}"/>
    <cellStyle name="Normal 2 25 2 2 7" xfId="1989" xr:uid="{6D63BC88-89F8-4852-B4FF-C19E9D7845B9}"/>
    <cellStyle name="Normal 2 25 2 2 7 2" xfId="18605" xr:uid="{69CE5FFD-B298-4C01-899B-68D262EE6198}"/>
    <cellStyle name="Normal 2 25 2 2 7 3" xfId="12286" xr:uid="{85CD5497-7DA4-4E4C-B6D6-1FA10B4D19F4}"/>
    <cellStyle name="Normal 2 25 2 2 7 4" xfId="7122" xr:uid="{DCB618EA-67FB-4C98-8DC0-691F782F9C3A}"/>
    <cellStyle name="Normal 2 25 2 2 7 5" xfId="29585" xr:uid="{0DA2AFBC-3188-4338-A0FC-201B255B5825}"/>
    <cellStyle name="Normal 2 25 2 2 8" xfId="1990" xr:uid="{86E4F63F-9CCA-4187-B914-AA85AE5AC851}"/>
    <cellStyle name="Normal 2 25 2 2 8 2" xfId="18606" xr:uid="{6B4B7863-E6E2-4059-B24F-1EE31856CA95}"/>
    <cellStyle name="Normal 2 25 2 2 8 3" xfId="12287" xr:uid="{16933450-3EFD-4381-A45D-450B47A4918C}"/>
    <cellStyle name="Normal 2 25 2 2 8 4" xfId="7123" xr:uid="{069D3F1F-C0B9-42BF-9E4F-4F15FDBEDFCB}"/>
    <cellStyle name="Normal 2 25 2 2 8 5" xfId="29586" xr:uid="{85DFCC3C-F5AE-44F5-AD37-1BF8B7CE6C4B}"/>
    <cellStyle name="Normal 2 25 2 2 9" xfId="1991" xr:uid="{CF569F5B-777B-49DD-A8C1-AF906F208C66}"/>
    <cellStyle name="Normal 2 25 2 2 9 2" xfId="18607" xr:uid="{DB997518-AC44-45CD-B981-2644FE62E49C}"/>
    <cellStyle name="Normal 2 25 2 2 9 3" xfId="12288" xr:uid="{FE023683-078A-4FF1-80D0-6C96DCCAC133}"/>
    <cellStyle name="Normal 2 25 2 2 9 4" xfId="7124" xr:uid="{6BB48586-F148-4373-B9B8-4198396F8A92}"/>
    <cellStyle name="Normal 2 25 2 2 9 5" xfId="29587" xr:uid="{E45950E4-4F1B-4B92-A049-E46A5B6FD223}"/>
    <cellStyle name="Normal 2 25 2 2_Ark1" xfId="17081" xr:uid="{EE60449B-3E77-428A-956A-B7D9BFAB1B86}"/>
    <cellStyle name="Normal 2 25 2 20" xfId="1992" xr:uid="{D704FEEE-56AC-4874-919F-F01EBFC059BC}"/>
    <cellStyle name="Normal 2 25 2 20 2" xfId="18608" xr:uid="{9971CBD7-3CD7-4375-8019-E3695BB0354E}"/>
    <cellStyle name="Normal 2 25 2 20 3" xfId="12289" xr:uid="{0D599F99-47E6-4DEF-9223-3F0EFE994716}"/>
    <cellStyle name="Normal 2 25 2 20 4" xfId="7125" xr:uid="{50544080-C5D8-4A38-93CF-43B89D784B62}"/>
    <cellStyle name="Normal 2 25 2 20 5" xfId="29588" xr:uid="{41EAE1BA-D3B3-4CE4-9EFD-833FC7B4E52F}"/>
    <cellStyle name="Normal 2 25 2 21" xfId="1993" xr:uid="{965FB842-E157-4DCD-BC1E-DBEB7AFAC690}"/>
    <cellStyle name="Normal 2 25 2 21 2" xfId="18609" xr:uid="{1B316478-D78B-4F88-9FAE-DB5798F99F40}"/>
    <cellStyle name="Normal 2 25 2 21 3" xfId="12290" xr:uid="{418C3C4E-2549-4776-9F3C-B3080AB82279}"/>
    <cellStyle name="Normal 2 25 2 21 4" xfId="7126" xr:uid="{46BA6C6C-D265-4539-85CA-463CB60F476E}"/>
    <cellStyle name="Normal 2 25 2 21 5" xfId="29589" xr:uid="{4547350A-1362-4786-854F-96DE419A8B6C}"/>
    <cellStyle name="Normal 2 25 2 22" xfId="1994" xr:uid="{C69DBF56-DD80-4FDD-891D-FFD8717223EA}"/>
    <cellStyle name="Normal 2 25 2 22 2" xfId="18610" xr:uid="{5ED4994D-0346-46C0-8D83-3B55FDC7D85E}"/>
    <cellStyle name="Normal 2 25 2 22 3" xfId="12291" xr:uid="{B56B9962-F7D5-4409-97EB-81D8200D31FA}"/>
    <cellStyle name="Normal 2 25 2 22 4" xfId="7127" xr:uid="{8844265B-B9D9-4357-8A3E-6B0201679E73}"/>
    <cellStyle name="Normal 2 25 2 22 5" xfId="29590" xr:uid="{AD388871-CCD5-4095-A5B9-B8FD09F09C34}"/>
    <cellStyle name="Normal 2 25 2 23" xfId="1995" xr:uid="{F6C8E708-A208-473C-97F7-08F663930B70}"/>
    <cellStyle name="Normal 2 25 2 23 2" xfId="18611" xr:uid="{BF4CE817-F5BB-4EDE-B0EA-0564A7774FBE}"/>
    <cellStyle name="Normal 2 25 2 23 3" xfId="12292" xr:uid="{FC4CBBBF-E764-44D4-A4BF-5F4FC81BF36F}"/>
    <cellStyle name="Normal 2 25 2 23 4" xfId="7128" xr:uid="{D5123DC4-655F-4B5F-A202-BD8BB9C49B82}"/>
    <cellStyle name="Normal 2 25 2 23 5" xfId="29591" xr:uid="{DC8C8A49-7455-47DF-A5F2-1E8D9E421B7C}"/>
    <cellStyle name="Normal 2 25 2 24" xfId="18581" xr:uid="{98050285-D07E-41E8-8486-2C83889286B7}"/>
    <cellStyle name="Normal 2 25 2 25" xfId="12262" xr:uid="{5F36514C-8A7C-4DDB-8CED-7918EBDC51B3}"/>
    <cellStyle name="Normal 2 25 2 26" xfId="7098" xr:uid="{AE35CAF2-AF0D-470C-8608-CC75932B47E5}"/>
    <cellStyle name="Normal 2 25 2 27" xfId="29561" xr:uid="{B936958D-E720-4E1F-ACC5-B54BB8E1878E}"/>
    <cellStyle name="Normal 2 25 2 3" xfId="1996" xr:uid="{187624B1-9B78-4DD3-AC40-EFBD854B0690}"/>
    <cellStyle name="Normal 2 25 2 3 2" xfId="18612" xr:uid="{411239F9-D13E-4DA7-BD07-07094411FC39}"/>
    <cellStyle name="Normal 2 25 2 3 3" xfId="12293" xr:uid="{BDD15782-A63A-443E-9D21-AC3DD8BDAAF3}"/>
    <cellStyle name="Normal 2 25 2 3 4" xfId="7129" xr:uid="{28351AAF-285B-48F4-B3B0-D2A3A801F331}"/>
    <cellStyle name="Normal 2 25 2 3 5" xfId="29592" xr:uid="{03F910DF-BAF2-4CDF-AB60-9F1C46FE4F95}"/>
    <cellStyle name="Normal 2 25 2 4" xfId="1997" xr:uid="{9239A7E6-1C74-4A50-9BD2-4115A4AE461A}"/>
    <cellStyle name="Normal 2 25 2 4 2" xfId="18613" xr:uid="{81CC6E77-E093-43AB-A68A-F78CBD2B6D29}"/>
    <cellStyle name="Normal 2 25 2 4 3" xfId="12294" xr:uid="{1FF85939-6613-4E5A-8EB9-3F21E9096813}"/>
    <cellStyle name="Normal 2 25 2 4 4" xfId="7130" xr:uid="{257AEFA5-5661-424E-934D-D52FFAB29FB1}"/>
    <cellStyle name="Normal 2 25 2 4 5" xfId="29593" xr:uid="{B533E14A-9DF0-4E8C-9673-9F32377410D3}"/>
    <cellStyle name="Normal 2 25 2 5" xfId="1998" xr:uid="{9AEA0E67-8B86-4BEB-8224-6365DFD2C4E0}"/>
    <cellStyle name="Normal 2 25 2 5 2" xfId="18614" xr:uid="{ACD69A89-0574-4F3E-8DF5-297F1538BD53}"/>
    <cellStyle name="Normal 2 25 2 5 3" xfId="12295" xr:uid="{05EC1FAF-5238-4F8A-93F0-53193327D1AC}"/>
    <cellStyle name="Normal 2 25 2 5 4" xfId="7131" xr:uid="{0DE9A649-932A-43FF-A725-06C38CC9F752}"/>
    <cellStyle name="Normal 2 25 2 5 5" xfId="29594" xr:uid="{927D23AC-64A8-4B84-97AA-407963AFF7F6}"/>
    <cellStyle name="Normal 2 25 2 6" xfId="1999" xr:uid="{2AE4C7C0-348C-42D8-8BC3-5D8D5753D317}"/>
    <cellStyle name="Normal 2 25 2 6 2" xfId="18615" xr:uid="{08828168-551A-4B55-BE7B-1D62D45CC598}"/>
    <cellStyle name="Normal 2 25 2 6 3" xfId="12296" xr:uid="{130FB553-A9AE-4588-AEF5-7BDD46DF4C0D}"/>
    <cellStyle name="Normal 2 25 2 6 4" xfId="7132" xr:uid="{7021E901-F70D-4FA6-9C81-DDA899847077}"/>
    <cellStyle name="Normal 2 25 2 6 5" xfId="29595" xr:uid="{A62A9D84-9FAE-4DFF-8592-50C0E3C4316B}"/>
    <cellStyle name="Normal 2 25 2 7" xfId="2000" xr:uid="{D998554B-AA0C-4C1B-8376-C0B8DB283F75}"/>
    <cellStyle name="Normal 2 25 2 7 2" xfId="18616" xr:uid="{45FE6E87-A921-4237-ACDC-1B45A2E18C07}"/>
    <cellStyle name="Normal 2 25 2 7 3" xfId="12297" xr:uid="{BC99BDD7-0579-4E01-860A-2D915D71A589}"/>
    <cellStyle name="Normal 2 25 2 7 4" xfId="7133" xr:uid="{0C28863E-CA59-42FF-8A47-19CCD8087BF5}"/>
    <cellStyle name="Normal 2 25 2 7 5" xfId="29596" xr:uid="{D477FB73-5B52-4792-85E0-0490543AFD5F}"/>
    <cellStyle name="Normal 2 25 2 8" xfId="2001" xr:uid="{A216A22F-BAB5-42A4-B626-3C1EC8A4C63F}"/>
    <cellStyle name="Normal 2 25 2 8 2" xfId="18617" xr:uid="{E9FB4273-C3C7-44B9-BEB6-B7D8791AA19F}"/>
    <cellStyle name="Normal 2 25 2 8 3" xfId="12298" xr:uid="{067E8D18-2859-44FB-A667-F85FAC9CA95B}"/>
    <cellStyle name="Normal 2 25 2 8 4" xfId="7134" xr:uid="{12CAD95B-2360-4BFE-9803-5D99E6FC25E2}"/>
    <cellStyle name="Normal 2 25 2 8 5" xfId="29597" xr:uid="{35EB3FF1-3219-49C4-AC43-65121181EE20}"/>
    <cellStyle name="Normal 2 25 2 9" xfId="2002" xr:uid="{81B90FA3-B4B8-48AA-9A44-5A25F1A7C5C4}"/>
    <cellStyle name="Normal 2 25 2 9 2" xfId="18618" xr:uid="{D1B92ED1-EF37-4078-819B-24E6DB4123A4}"/>
    <cellStyle name="Normal 2 25 2 9 3" xfId="12299" xr:uid="{3F0B7D89-D94A-4508-8873-3B889698BC40}"/>
    <cellStyle name="Normal 2 25 2 9 4" xfId="7135" xr:uid="{8E6D4A07-FDAC-4B2C-B405-D14A221422AA}"/>
    <cellStyle name="Normal 2 25 2 9 5" xfId="29598" xr:uid="{7EFA6490-F009-414E-A52E-9DD25FBCFFAE}"/>
    <cellStyle name="Normal 2 25 2_Ark1" xfId="17082" xr:uid="{64B90344-5282-4649-9C23-05066ED303C6}"/>
    <cellStyle name="Normal 2 25 20" xfId="2003" xr:uid="{C3F2575E-87BE-496B-9115-CE484D1D3F5C}"/>
    <cellStyle name="Normal 2 25 20 2" xfId="18619" xr:uid="{40779128-1D99-4C02-88EF-A90D4E63190D}"/>
    <cellStyle name="Normal 2 25 20 3" xfId="12300" xr:uid="{2290E959-CED7-428A-B6E1-B00D8D9F3D00}"/>
    <cellStyle name="Normal 2 25 20 4" xfId="7136" xr:uid="{671D50BB-0797-4A2A-B189-76E1DC43B4D2}"/>
    <cellStyle name="Normal 2 25 20 5" xfId="29599" xr:uid="{F6BAD19E-4FB7-4ED9-8981-51E04429DDC5}"/>
    <cellStyle name="Normal 2 25 21" xfId="2004" xr:uid="{A47CDCEC-84E6-4963-A749-7AA2C5A63F2E}"/>
    <cellStyle name="Normal 2 25 21 2" xfId="18620" xr:uid="{FFF2AB29-1A01-40E3-98C5-3D80A5933721}"/>
    <cellStyle name="Normal 2 25 21 3" xfId="12301" xr:uid="{A3A0EAEC-A5C5-4D08-8835-645AD35BD893}"/>
    <cellStyle name="Normal 2 25 21 4" xfId="7137" xr:uid="{2498DA01-584F-44EA-845A-374CDA409BEE}"/>
    <cellStyle name="Normal 2 25 21 5" xfId="29600" xr:uid="{35EA4A55-FDD0-4F89-A37B-D55671658718}"/>
    <cellStyle name="Normal 2 25 22" xfId="2005" xr:uid="{4CAD6A4A-62FE-47E9-A320-50EF5B6AE98B}"/>
    <cellStyle name="Normal 2 25 22 2" xfId="18621" xr:uid="{38D41191-695B-40DA-9AFE-AB0132AA6129}"/>
    <cellStyle name="Normal 2 25 22 3" xfId="12302" xr:uid="{02D600DB-5FF7-4CED-9898-9CAF5F6FC483}"/>
    <cellStyle name="Normal 2 25 22 4" xfId="7138" xr:uid="{1785E3DF-E837-4B0D-B984-C28244B1CB5C}"/>
    <cellStyle name="Normal 2 25 22 5" xfId="29601" xr:uid="{1C564A34-575E-4C47-BF3A-7CBA374919B4}"/>
    <cellStyle name="Normal 2 25 23" xfId="2006" xr:uid="{01A8FC61-9DEF-4C96-A912-6A2215833404}"/>
    <cellStyle name="Normal 2 25 23 2" xfId="18622" xr:uid="{B17D04A6-F7E7-4162-A44A-7A1B2BC0354A}"/>
    <cellStyle name="Normal 2 25 23 3" xfId="12303" xr:uid="{CF1B8905-565B-4858-BB7E-D6BC11A5263E}"/>
    <cellStyle name="Normal 2 25 23 4" xfId="7139" xr:uid="{95757957-054D-4B2D-9270-282E5E470278}"/>
    <cellStyle name="Normal 2 25 23 5" xfId="29602" xr:uid="{16F8C043-AA8F-4C53-A28D-3EE108ED18FC}"/>
    <cellStyle name="Normal 2 25 24" xfId="2007" xr:uid="{51D52E44-CB0A-4B8C-805F-577D7851F00B}"/>
    <cellStyle name="Normal 2 25 24 2" xfId="18623" xr:uid="{0FE6414B-5EB9-4EF8-8661-E60EFD0A5A85}"/>
    <cellStyle name="Normal 2 25 24 3" xfId="12304" xr:uid="{88B4AF99-0034-4B2F-9C07-0E88405B0C6E}"/>
    <cellStyle name="Normal 2 25 24 4" xfId="7140" xr:uid="{11386E20-D6EC-4AD6-86D7-3DAD7E141B1E}"/>
    <cellStyle name="Normal 2 25 24 5" xfId="29603" xr:uid="{D7C41E96-FAB3-427E-955F-5C3B2BFEF01B}"/>
    <cellStyle name="Normal 2 25 25" xfId="18570" xr:uid="{23B4D7DD-9C48-4D18-BB54-0C0DAB3357F9}"/>
    <cellStyle name="Normal 2 25 26" xfId="12251" xr:uid="{74595E9A-1347-47E6-B8B8-94553FBF4A73}"/>
    <cellStyle name="Normal 2 25 27" xfId="7087" xr:uid="{2628572A-B8D3-4B38-80A8-95598AD51E3B}"/>
    <cellStyle name="Normal 2 25 28" xfId="29550" xr:uid="{9BE310FF-9970-496F-8EA9-C21C91C795F1}"/>
    <cellStyle name="Normal 2 25 3" xfId="2008" xr:uid="{5B52B220-5739-4585-8EC2-07137DA56063}"/>
    <cellStyle name="Normal 2 25 3 10" xfId="18624" xr:uid="{8C5BF2D6-D115-495E-8330-BBB21E93AB34}"/>
    <cellStyle name="Normal 2 25 3 11" xfId="12305" xr:uid="{887121DD-405E-489B-8867-C8740E9A3792}"/>
    <cellStyle name="Normal 2 25 3 12" xfId="7141" xr:uid="{40E5633B-42D0-4B9B-992F-2D2E30016A5F}"/>
    <cellStyle name="Normal 2 25 3 13" xfId="29604" xr:uid="{D53313D4-4591-4548-AF49-6055BB6DA10B}"/>
    <cellStyle name="Normal 2 25 3 2" xfId="2009" xr:uid="{8DB2986B-9525-49F8-8C54-2D903181C89D}"/>
    <cellStyle name="Normal 2 25 3 2 10" xfId="12306" xr:uid="{A91AE1AF-1515-42B1-879F-19AB63E13F3D}"/>
    <cellStyle name="Normal 2 25 3 2 11" xfId="7142" xr:uid="{DAB4BCD4-7B36-4585-935B-1EA631DB69BD}"/>
    <cellStyle name="Normal 2 25 3 2 12" xfId="29605" xr:uid="{C9D2E9C9-4ACA-492E-8C14-08F91179DFD7}"/>
    <cellStyle name="Normal 2 25 3 2 2" xfId="2010" xr:uid="{63AE67E6-81B8-4CE5-93E9-51B4955C9FC9}"/>
    <cellStyle name="Normal 2 25 3 2 2 2" xfId="18626" xr:uid="{F6267E61-C2D7-4F7B-8812-55614B2819EC}"/>
    <cellStyle name="Normal 2 25 3 2 2 3" xfId="12307" xr:uid="{629C4D9A-A1BA-4F7F-95D0-9F02660F02C0}"/>
    <cellStyle name="Normal 2 25 3 2 2 4" xfId="7143" xr:uid="{7609CAFE-489F-49E8-AA34-8371C4052C9F}"/>
    <cellStyle name="Normal 2 25 3 2 2 5" xfId="29606" xr:uid="{12E9AA86-26D0-4DE6-9E5C-80A0D0EC6E57}"/>
    <cellStyle name="Normal 2 25 3 2 3" xfId="2011" xr:uid="{68EF843A-F0C5-48D8-8A77-41F2AAF8121B}"/>
    <cellStyle name="Normal 2 25 3 2 3 2" xfId="18627" xr:uid="{8B9287C0-9BA6-42D6-9320-6AE275849D9F}"/>
    <cellStyle name="Normal 2 25 3 2 3 3" xfId="12308" xr:uid="{5976622F-5549-49AC-9E5C-5E868B52A8E3}"/>
    <cellStyle name="Normal 2 25 3 2 3 4" xfId="7144" xr:uid="{EAB6A338-5CF3-4644-BDDA-80D7C4BB5E98}"/>
    <cellStyle name="Normal 2 25 3 2 3 5" xfId="29607" xr:uid="{BF0DC4F8-ED96-496E-9601-5748A6640275}"/>
    <cellStyle name="Normal 2 25 3 2 4" xfId="2012" xr:uid="{72088BA4-AFB3-49B2-AD0F-6EC69E906112}"/>
    <cellStyle name="Normal 2 25 3 2 4 2" xfId="18628" xr:uid="{F1BCE761-E57E-4ED0-9D89-ED0918C56FFB}"/>
    <cellStyle name="Normal 2 25 3 2 4 3" xfId="12309" xr:uid="{AB1DAC56-A36D-4760-9B02-C4F09AE47CA8}"/>
    <cellStyle name="Normal 2 25 3 2 4 4" xfId="7145" xr:uid="{60C3E176-4B15-4195-9746-CA9B47BBC815}"/>
    <cellStyle name="Normal 2 25 3 2 4 5" xfId="29608" xr:uid="{3D9EC756-3419-4943-9628-6A9676DCF7A1}"/>
    <cellStyle name="Normal 2 25 3 2 5" xfId="2013" xr:uid="{AD8AF147-7575-4167-8D8A-F9AABFB58DAA}"/>
    <cellStyle name="Normal 2 25 3 2 5 2" xfId="18629" xr:uid="{49ADB231-4FDC-47C4-AFDF-A7D1181CBD84}"/>
    <cellStyle name="Normal 2 25 3 2 5 3" xfId="12310" xr:uid="{F4C7BE8B-3458-4D5A-A5E4-6FD0960960C1}"/>
    <cellStyle name="Normal 2 25 3 2 5 4" xfId="7146" xr:uid="{A28435EA-2947-4BF7-804A-A72E8B7CD200}"/>
    <cellStyle name="Normal 2 25 3 2 5 5" xfId="29609" xr:uid="{19140E38-4409-464E-A643-19F1093680BA}"/>
    <cellStyle name="Normal 2 25 3 2 6" xfId="2014" xr:uid="{887437B1-EF72-4FC9-A04B-5C290E99BEAE}"/>
    <cellStyle name="Normal 2 25 3 2 6 2" xfId="18630" xr:uid="{5058EE67-DCB2-4678-9C1B-4CF6061DA85C}"/>
    <cellStyle name="Normal 2 25 3 2 6 3" xfId="12311" xr:uid="{AFD1FC88-A3D0-4AFD-9199-C5AFA1875FFF}"/>
    <cellStyle name="Normal 2 25 3 2 6 4" xfId="7147" xr:uid="{EF1E42DD-01B3-40B0-97A0-5661A9865E23}"/>
    <cellStyle name="Normal 2 25 3 2 6 5" xfId="29610" xr:uid="{83E4066A-0F40-45CB-B4B8-235913758EE9}"/>
    <cellStyle name="Normal 2 25 3 2 7" xfId="2015" xr:uid="{3A304D87-4968-40AD-94E5-48707112E9E6}"/>
    <cellStyle name="Normal 2 25 3 2 7 2" xfId="18631" xr:uid="{33941B56-9E0E-4FE4-AC59-5DE8BB0DA315}"/>
    <cellStyle name="Normal 2 25 3 2 7 3" xfId="12312" xr:uid="{81265E34-945A-4A4F-ABA7-12E23F0B2F2B}"/>
    <cellStyle name="Normal 2 25 3 2 7 4" xfId="7148" xr:uid="{06CAA153-A2A8-4AF0-B8AD-72BEBBA1EC16}"/>
    <cellStyle name="Normal 2 25 3 2 7 5" xfId="29611" xr:uid="{A91C389A-407B-4172-AF41-C0BE57357DE6}"/>
    <cellStyle name="Normal 2 25 3 2 8" xfId="2016" xr:uid="{44B96F96-ECDC-497F-9B6B-B3CFA0A6CF34}"/>
    <cellStyle name="Normal 2 25 3 2 8 2" xfId="18632" xr:uid="{ED19E03E-2F7F-4B6A-A33C-BA1083D0C16B}"/>
    <cellStyle name="Normal 2 25 3 2 8 3" xfId="12313" xr:uid="{CB8E5F0E-69AA-4F90-9FBA-DD2B2A290D08}"/>
    <cellStyle name="Normal 2 25 3 2 8 4" xfId="7149" xr:uid="{8271EAE3-88A7-4F5E-BCA2-C310B076F415}"/>
    <cellStyle name="Normal 2 25 3 2 8 5" xfId="29612" xr:uid="{90B95589-8F9C-44D6-8AE7-418E04276FC2}"/>
    <cellStyle name="Normal 2 25 3 2 9" xfId="18625" xr:uid="{0A9C9D74-B9A3-4726-B5A2-7A72301BFE6C}"/>
    <cellStyle name="Normal 2 25 3 2_Ark1" xfId="17083" xr:uid="{25B0019F-35E2-481A-8FF9-6167A9BFAF64}"/>
    <cellStyle name="Normal 2 25 3 3" xfId="2017" xr:uid="{F714F289-4FC9-4A6D-9C78-A7E949DDCCFE}"/>
    <cellStyle name="Normal 2 25 3 3 2" xfId="18633" xr:uid="{DD3FD6C1-4664-477C-BEE5-D73E5A3DA3C0}"/>
    <cellStyle name="Normal 2 25 3 3 3" xfId="12314" xr:uid="{7ABDD35E-0141-4C1F-9C3B-77F7F5CC65C3}"/>
    <cellStyle name="Normal 2 25 3 3 4" xfId="7150" xr:uid="{3FEAF2CF-59AC-4F19-B791-78D66084F402}"/>
    <cellStyle name="Normal 2 25 3 3 5" xfId="29613" xr:uid="{FAD440BB-4B60-4063-8581-C54554AD4655}"/>
    <cellStyle name="Normal 2 25 3 4" xfId="2018" xr:uid="{F04D5FFB-3501-4B0F-B826-DACB76EAE9AD}"/>
    <cellStyle name="Normal 2 25 3 4 2" xfId="18634" xr:uid="{FB13A1D2-FD14-4D03-B5C8-65110B2E1131}"/>
    <cellStyle name="Normal 2 25 3 4 3" xfId="12315" xr:uid="{DEFA0CF0-AD18-4A77-9799-8640AD53C9AD}"/>
    <cellStyle name="Normal 2 25 3 4 4" xfId="7151" xr:uid="{060DF824-9439-4B59-A015-68F69CD62F6F}"/>
    <cellStyle name="Normal 2 25 3 4 5" xfId="29614" xr:uid="{67E0B416-6025-41AA-BE84-8E5ADDE3D29D}"/>
    <cellStyle name="Normal 2 25 3 5" xfId="2019" xr:uid="{01217723-9046-46E8-A879-7F4F0F1D2522}"/>
    <cellStyle name="Normal 2 25 3 5 2" xfId="18635" xr:uid="{B69E0BD9-67BB-43C0-92E1-774CF3497088}"/>
    <cellStyle name="Normal 2 25 3 5 3" xfId="12316" xr:uid="{9B56FE74-2595-4C9C-A637-666C9F2EA235}"/>
    <cellStyle name="Normal 2 25 3 5 4" xfId="7152" xr:uid="{8AF05F71-F37F-4101-A5EC-507A138AE87D}"/>
    <cellStyle name="Normal 2 25 3 5 5" xfId="29615" xr:uid="{374772BC-6CE9-4088-85FB-4B15E7271376}"/>
    <cellStyle name="Normal 2 25 3 6" xfId="2020" xr:uid="{3873FAF5-3ECC-4B51-8284-7324AA220CDA}"/>
    <cellStyle name="Normal 2 25 3 6 2" xfId="18636" xr:uid="{630B321D-A7B2-4EEB-8BCA-D6E2DB23CB7A}"/>
    <cellStyle name="Normal 2 25 3 6 3" xfId="12317" xr:uid="{293BD9B3-94AC-47C2-8890-1D13A7B100BE}"/>
    <cellStyle name="Normal 2 25 3 6 4" xfId="7153" xr:uid="{D9062D72-5D8B-4D61-90D0-429BA9ED6CEE}"/>
    <cellStyle name="Normal 2 25 3 6 5" xfId="29616" xr:uid="{5341A4ED-C4F6-4B18-BE54-463844F8B53C}"/>
    <cellStyle name="Normal 2 25 3 7" xfId="2021" xr:uid="{3F464274-9A28-4FAB-8220-AD721DEBE528}"/>
    <cellStyle name="Normal 2 25 3 7 2" xfId="18637" xr:uid="{3B830C93-ED4F-4EEC-947A-02BDFDD34203}"/>
    <cellStyle name="Normal 2 25 3 7 3" xfId="12318" xr:uid="{D0C27178-D395-4BA1-9724-F7C78F876DA9}"/>
    <cellStyle name="Normal 2 25 3 7 4" xfId="7154" xr:uid="{D7EC76DC-D179-4156-8060-83638191D90D}"/>
    <cellStyle name="Normal 2 25 3 7 5" xfId="29617" xr:uid="{CB612943-2B93-4D9F-AA4B-9F001B1E618B}"/>
    <cellStyle name="Normal 2 25 3 8" xfId="2022" xr:uid="{A334BB6B-E5C4-4DAC-BAEC-F2088BA51F3F}"/>
    <cellStyle name="Normal 2 25 3 8 2" xfId="18638" xr:uid="{FE050A17-E56F-4D5B-B578-A955F1D9A9F3}"/>
    <cellStyle name="Normal 2 25 3 8 3" xfId="12319" xr:uid="{59EF68CC-9B2A-4CF6-8988-21E831CD3973}"/>
    <cellStyle name="Normal 2 25 3 8 4" xfId="7155" xr:uid="{9988C106-CFE9-4887-85E2-0032405C64FB}"/>
    <cellStyle name="Normal 2 25 3 8 5" xfId="29618" xr:uid="{4E55816C-B4A4-4852-8452-9BEF25C16B8E}"/>
    <cellStyle name="Normal 2 25 3 9" xfId="2023" xr:uid="{9A3DCA6A-A2B0-4FBB-A323-F91FD39102C5}"/>
    <cellStyle name="Normal 2 25 3 9 2" xfId="18639" xr:uid="{D74E54BF-C934-4461-949B-AC65342AA201}"/>
    <cellStyle name="Normal 2 25 3 9 3" xfId="12320" xr:uid="{F7A3AF0F-24C9-4EB8-B208-609403C4CFB7}"/>
    <cellStyle name="Normal 2 25 3 9 4" xfId="7156" xr:uid="{E9C6FD62-B568-4485-8FC1-74ECAF9045A2}"/>
    <cellStyle name="Normal 2 25 3 9 5" xfId="29619" xr:uid="{F2CDFD2D-34B3-4F01-B730-954BC5DD8F5F}"/>
    <cellStyle name="Normal 2 25 3_Ark1" xfId="17084" xr:uid="{5FB86FE5-7217-432F-B600-E7D66151052A}"/>
    <cellStyle name="Normal 2 25 4" xfId="2024" xr:uid="{0477BB71-0FDC-4C0B-83FB-76483F261356}"/>
    <cellStyle name="Normal 2 25 4 2" xfId="18640" xr:uid="{04CF6C4C-40BA-4F50-8660-D47C5066A75D}"/>
    <cellStyle name="Normal 2 25 4 3" xfId="12321" xr:uid="{56F37426-8698-4DB9-A7C6-1D989F1216C3}"/>
    <cellStyle name="Normal 2 25 4 4" xfId="7157" xr:uid="{0E2B9D57-E5DD-4609-8EA0-315CCE3FCDD5}"/>
    <cellStyle name="Normal 2 25 4 5" xfId="29620" xr:uid="{97121E21-8C1B-4C9D-84E0-285F0F1F8DC7}"/>
    <cellStyle name="Normal 2 25 5" xfId="2025" xr:uid="{0AEC18F9-AC06-4B03-B4AA-7D2E24CFFD2E}"/>
    <cellStyle name="Normal 2 25 5 2" xfId="18641" xr:uid="{37E8ED1D-D428-41CA-86D7-8DFDBD8D7D80}"/>
    <cellStyle name="Normal 2 25 5 3" xfId="12322" xr:uid="{19EC64B7-587C-477E-893F-584CADDC8D85}"/>
    <cellStyle name="Normal 2 25 5 4" xfId="7158" xr:uid="{EE3885BA-0260-484E-95EC-8D413F220C21}"/>
    <cellStyle name="Normal 2 25 5 5" xfId="29621" xr:uid="{D8A45136-DA4A-4AC5-BBD2-F15610F9FE32}"/>
    <cellStyle name="Normal 2 25 6" xfId="2026" xr:uid="{95471394-F1A8-40D7-B2B9-6AD3661C3748}"/>
    <cellStyle name="Normal 2 25 6 2" xfId="18642" xr:uid="{85661198-34D2-4B1E-AC31-1970639D7319}"/>
    <cellStyle name="Normal 2 25 6 3" xfId="12323" xr:uid="{D3EAE63A-3C11-4B3E-B519-0569FEC733A0}"/>
    <cellStyle name="Normal 2 25 6 4" xfId="7159" xr:uid="{5E52067A-803B-408D-AEA4-8BD738A590D9}"/>
    <cellStyle name="Normal 2 25 6 5" xfId="29622" xr:uid="{937E87B3-4E08-4297-802A-6B816EBCCD0A}"/>
    <cellStyle name="Normal 2 25 7" xfId="2027" xr:uid="{E51AE430-9282-460F-B0A5-397F99C5B4BE}"/>
    <cellStyle name="Normal 2 25 7 2" xfId="18643" xr:uid="{5E8A4E9D-4991-4B89-B5F8-DFCCBFC85036}"/>
    <cellStyle name="Normal 2 25 7 3" xfId="12324" xr:uid="{DBC8CB0E-ED59-4A56-9FE4-80A41774BDF4}"/>
    <cellStyle name="Normal 2 25 7 4" xfId="7160" xr:uid="{991A0C17-6B36-4FE8-B3ED-3D432AEE7CD0}"/>
    <cellStyle name="Normal 2 25 7 5" xfId="29623" xr:uid="{233AED3F-F279-46B4-84E6-DF1CA4F1BEC7}"/>
    <cellStyle name="Normal 2 25 8" xfId="2028" xr:uid="{B4381ABB-5333-4E45-A3BF-5D380E8A6980}"/>
    <cellStyle name="Normal 2 25 8 2" xfId="18644" xr:uid="{7586BBF1-39F6-483F-9929-C3F3A84D70A1}"/>
    <cellStyle name="Normal 2 25 8 3" xfId="12325" xr:uid="{43776E67-1599-48D9-9027-D381B06E16BF}"/>
    <cellStyle name="Normal 2 25 8 4" xfId="7161" xr:uid="{F5632CAA-1FC4-48E8-BAFB-28A0A843130D}"/>
    <cellStyle name="Normal 2 25 8 5" xfId="29624" xr:uid="{40037A9D-8A6A-4944-B85B-28D28573DAF1}"/>
    <cellStyle name="Normal 2 25 9" xfId="2029" xr:uid="{0BA1F859-E32A-4F2B-8F6E-18320A0D200A}"/>
    <cellStyle name="Normal 2 25 9 2" xfId="18645" xr:uid="{2D5AD7D8-B488-4B2C-BCE6-E71729496ED7}"/>
    <cellStyle name="Normal 2 25 9 3" xfId="12326" xr:uid="{B1B3579C-6A70-4D4A-82DE-B481D44BF985}"/>
    <cellStyle name="Normal 2 25 9 4" xfId="7162" xr:uid="{2B46FB4D-6E81-4186-9323-359511A59179}"/>
    <cellStyle name="Normal 2 25 9 5" xfId="29625" xr:uid="{69A90218-3AF1-4DAC-85C7-0A0ED7199DE9}"/>
    <cellStyle name="Normal 2 25_Ark1" xfId="17085" xr:uid="{D755DBB8-14F2-4702-943D-CA762AF477F8}"/>
    <cellStyle name="Normal 2 26" xfId="2030" xr:uid="{8280C71B-FE69-4F3A-B8CC-623BD5C1EB18}"/>
    <cellStyle name="Normal 2 26 10" xfId="2031" xr:uid="{FD1A23B5-EE4D-4B94-BF2E-35806AE3808A}"/>
    <cellStyle name="Normal 2 26 10 2" xfId="18647" xr:uid="{DF2E54AC-8543-4262-9A2B-54222518BED1}"/>
    <cellStyle name="Normal 2 26 10 3" xfId="12328" xr:uid="{088C5346-E2D5-49AB-8E66-5589ACA573F4}"/>
    <cellStyle name="Normal 2 26 10 4" xfId="7164" xr:uid="{A18904E4-30CF-42DB-BC2D-5A23FB677604}"/>
    <cellStyle name="Normal 2 26 10 5" xfId="29627" xr:uid="{2D556686-AA55-431C-A82E-1A0193AD9A3D}"/>
    <cellStyle name="Normal 2 26 11" xfId="2032" xr:uid="{8E1D0C2E-3562-45E4-BB66-F16223228E4F}"/>
    <cellStyle name="Normal 2 26 11 2" xfId="18648" xr:uid="{F12D598A-42A8-4947-BA70-F82412CE7593}"/>
    <cellStyle name="Normal 2 26 11 3" xfId="12329" xr:uid="{17621A24-E16C-4344-B7D1-8679F8B7294F}"/>
    <cellStyle name="Normal 2 26 11 4" xfId="7165" xr:uid="{D8A0BD8D-14B1-458B-9B89-9FF4949CF1BA}"/>
    <cellStyle name="Normal 2 26 11 5" xfId="29628" xr:uid="{A2DD2B5C-924F-48C2-BCE5-0078DE7417F6}"/>
    <cellStyle name="Normal 2 26 12" xfId="2033" xr:uid="{0FB830E5-5DFF-4FDA-9818-4911618E9A57}"/>
    <cellStyle name="Normal 2 26 12 2" xfId="18649" xr:uid="{C3744120-A23B-4B42-957A-9A0B4B15FDDD}"/>
    <cellStyle name="Normal 2 26 12 3" xfId="12330" xr:uid="{FD6E70B1-5E82-4389-9AF9-DF8215D9C278}"/>
    <cellStyle name="Normal 2 26 12 4" xfId="7166" xr:uid="{D0401085-93FE-4996-B16B-DC92E22F9DF2}"/>
    <cellStyle name="Normal 2 26 12 5" xfId="29629" xr:uid="{AFA886E7-91F6-400C-949C-4FE0B004D34D}"/>
    <cellStyle name="Normal 2 26 13" xfId="2034" xr:uid="{13C9401C-9A91-462C-A9CC-A526583A9CFD}"/>
    <cellStyle name="Normal 2 26 13 2" xfId="18650" xr:uid="{514B6A8D-244B-4CB8-A2F6-97BBB56BD3D6}"/>
    <cellStyle name="Normal 2 26 13 3" xfId="12331" xr:uid="{38603A5F-0689-4AA0-A169-718D627786EF}"/>
    <cellStyle name="Normal 2 26 13 4" xfId="7167" xr:uid="{24A9F176-5F44-40C4-BCEF-1D03BCD0E679}"/>
    <cellStyle name="Normal 2 26 13 5" xfId="29630" xr:uid="{A15EEA93-6B70-4A57-9322-A63B54422A2F}"/>
    <cellStyle name="Normal 2 26 14" xfId="2035" xr:uid="{649046D6-C0A8-4FEB-BEAA-00199D5495EB}"/>
    <cellStyle name="Normal 2 26 14 2" xfId="18651" xr:uid="{06EE15DE-DE17-43F1-81C8-3AF581281539}"/>
    <cellStyle name="Normal 2 26 14 3" xfId="12332" xr:uid="{3BEE2E3F-ED4B-4A0B-8637-FF7BAA5BDFD5}"/>
    <cellStyle name="Normal 2 26 14 4" xfId="7168" xr:uid="{FFDDA36B-8513-434D-95C8-57B80DB1ADB9}"/>
    <cellStyle name="Normal 2 26 14 5" xfId="29631" xr:uid="{929A6714-4866-418B-ADA5-5C40FBF7ADD9}"/>
    <cellStyle name="Normal 2 26 15" xfId="2036" xr:uid="{DF230889-4E31-49F7-8859-B28D096D42BE}"/>
    <cellStyle name="Normal 2 26 15 2" xfId="18652" xr:uid="{D97D10AA-B242-4017-9D92-71520581D0ED}"/>
    <cellStyle name="Normal 2 26 15 3" xfId="12333" xr:uid="{39D4B835-E766-4863-B2B2-66F0C0545CA2}"/>
    <cellStyle name="Normal 2 26 15 4" xfId="7169" xr:uid="{1E0AC531-7EC5-4DA9-8838-AB71336B8E6E}"/>
    <cellStyle name="Normal 2 26 15 5" xfId="29632" xr:uid="{393B9807-679A-4668-88F4-925ADE69AA78}"/>
    <cellStyle name="Normal 2 26 16" xfId="2037" xr:uid="{50269E5F-ED7E-44C8-B36D-00B47727BC47}"/>
    <cellStyle name="Normal 2 26 16 2" xfId="18653" xr:uid="{33E74B2B-4167-4DE1-9597-DB914C65DE2B}"/>
    <cellStyle name="Normal 2 26 16 3" xfId="12334" xr:uid="{3BE0B2C5-669A-4568-A804-A88A960E3B7B}"/>
    <cellStyle name="Normal 2 26 16 4" xfId="7170" xr:uid="{AE0A83B2-A20F-433E-B9BE-54ED8D303130}"/>
    <cellStyle name="Normal 2 26 16 5" xfId="29633" xr:uid="{2C08D5F4-48B0-43A1-AC90-795C9E38B1ED}"/>
    <cellStyle name="Normal 2 26 17" xfId="2038" xr:uid="{8A679B33-049D-46C1-B1FD-7C73EE84E4A9}"/>
    <cellStyle name="Normal 2 26 17 2" xfId="18654" xr:uid="{E1ECC91B-2E3F-421A-90EF-C3938FC17F5C}"/>
    <cellStyle name="Normal 2 26 17 3" xfId="12335" xr:uid="{DE521E75-BC8F-4F9E-B36E-A50BEF274768}"/>
    <cellStyle name="Normal 2 26 17 4" xfId="7171" xr:uid="{523D8FB8-6ED2-4AD8-8875-5BF9C8B5706A}"/>
    <cellStyle name="Normal 2 26 17 5" xfId="29634" xr:uid="{274ED4F2-4875-4EDF-AEFB-5FF496843B31}"/>
    <cellStyle name="Normal 2 26 18" xfId="2039" xr:uid="{76F3D3B7-1359-4140-9E28-00EB6C562443}"/>
    <cellStyle name="Normal 2 26 18 2" xfId="18655" xr:uid="{8A2D240E-2B54-4BFC-988E-412364C44D3C}"/>
    <cellStyle name="Normal 2 26 18 3" xfId="12336" xr:uid="{736B6507-6E87-4EBB-9449-1E9A990A5D77}"/>
    <cellStyle name="Normal 2 26 18 4" xfId="7172" xr:uid="{33F29D30-9231-4957-87FF-C162474A8BEE}"/>
    <cellStyle name="Normal 2 26 18 5" xfId="29635" xr:uid="{545DC035-188E-4C96-811E-FC6F367444FE}"/>
    <cellStyle name="Normal 2 26 19" xfId="2040" xr:uid="{774B67F8-27F3-4915-A061-3DB55BAC0D54}"/>
    <cellStyle name="Normal 2 26 19 2" xfId="18656" xr:uid="{216C7008-3347-433D-BA0A-91F09FE184CA}"/>
    <cellStyle name="Normal 2 26 19 3" xfId="12337" xr:uid="{6BEF1D23-D0B9-43B9-8ED1-36B7930A3390}"/>
    <cellStyle name="Normal 2 26 19 4" xfId="7173" xr:uid="{3FF26103-FA00-47F9-A9FC-4C1C1485BF97}"/>
    <cellStyle name="Normal 2 26 19 5" xfId="29636" xr:uid="{F3D5B238-F1E0-4DF1-A6F7-172B6ED94821}"/>
    <cellStyle name="Normal 2 26 2" xfId="2041" xr:uid="{0A8EE816-7E2C-4613-86F3-747E74EE7ADA}"/>
    <cellStyle name="Normal 2 26 2 10" xfId="2042" xr:uid="{E6F7872F-0800-461E-A821-9899643BCA59}"/>
    <cellStyle name="Normal 2 26 2 10 2" xfId="18658" xr:uid="{D663FDA3-4D5C-4942-8505-B66F16483C4E}"/>
    <cellStyle name="Normal 2 26 2 10 3" xfId="12339" xr:uid="{CFD44691-30CC-4F3D-A522-39F7E72CB0BE}"/>
    <cellStyle name="Normal 2 26 2 10 4" xfId="7175" xr:uid="{C38E78CB-E8A3-4AE2-823E-6836150144FA}"/>
    <cellStyle name="Normal 2 26 2 10 5" xfId="29638" xr:uid="{1FE8F5F1-5CB3-413B-8F1D-013D006DB908}"/>
    <cellStyle name="Normal 2 26 2 11" xfId="2043" xr:uid="{8DE1B4F6-5617-4791-9C2D-ACE361C43C26}"/>
    <cellStyle name="Normal 2 26 2 11 2" xfId="18659" xr:uid="{C00932C6-0E5A-4C89-BC0D-8EEAFF869AA1}"/>
    <cellStyle name="Normal 2 26 2 11 3" xfId="12340" xr:uid="{A99CB3A3-5AED-4525-8316-A4656F8F6A97}"/>
    <cellStyle name="Normal 2 26 2 11 4" xfId="7176" xr:uid="{6085CB3B-E8DD-4311-8932-F6E4758BD9D9}"/>
    <cellStyle name="Normal 2 26 2 11 5" xfId="29639" xr:uid="{1A464288-B5CC-44ED-B636-E5CA5494D0D4}"/>
    <cellStyle name="Normal 2 26 2 12" xfId="2044" xr:uid="{D5738350-2CBF-48E3-840B-CD753434D632}"/>
    <cellStyle name="Normal 2 26 2 12 2" xfId="18660" xr:uid="{386DD7DA-9B33-44BA-9569-E3E8C7DD3CC6}"/>
    <cellStyle name="Normal 2 26 2 12 3" xfId="12341" xr:uid="{4A3154EC-88AD-4963-8575-6F6354221BAA}"/>
    <cellStyle name="Normal 2 26 2 12 4" xfId="7177" xr:uid="{A2C6075C-058C-49D3-8242-FB127DE2D7B5}"/>
    <cellStyle name="Normal 2 26 2 12 5" xfId="29640" xr:uid="{FC9C9347-8364-443C-A41E-5A86DC8F4416}"/>
    <cellStyle name="Normal 2 26 2 13" xfId="2045" xr:uid="{70F94911-4B5C-49DF-8FF8-0D8EEAAA58FA}"/>
    <cellStyle name="Normal 2 26 2 13 2" xfId="18661" xr:uid="{D12307EA-179C-4D84-8608-DC78CFEA2DB0}"/>
    <cellStyle name="Normal 2 26 2 13 3" xfId="12342" xr:uid="{6FB73707-04D5-455A-8090-461CBA46EAB1}"/>
    <cellStyle name="Normal 2 26 2 13 4" xfId="7178" xr:uid="{B68B5DD3-70FC-4CB3-A62F-49F74A776151}"/>
    <cellStyle name="Normal 2 26 2 13 5" xfId="29641" xr:uid="{7444EDAC-A1F1-4E0D-AAF0-2B8336F7BB6A}"/>
    <cellStyle name="Normal 2 26 2 14" xfId="2046" xr:uid="{E04A1EEA-588D-4E5D-A63F-AEE857DF2CE4}"/>
    <cellStyle name="Normal 2 26 2 14 2" xfId="18662" xr:uid="{E5F1F681-E47B-47E6-869A-264B4E916E1D}"/>
    <cellStyle name="Normal 2 26 2 14 3" xfId="12343" xr:uid="{2AF4C7F5-96B6-49A7-BF66-84C73C288EEE}"/>
    <cellStyle name="Normal 2 26 2 14 4" xfId="7179" xr:uid="{944B4E77-F053-4F5E-899C-F3A6E64B929C}"/>
    <cellStyle name="Normal 2 26 2 14 5" xfId="29642" xr:uid="{CF559B31-6013-4C77-B205-D36578EAC6D2}"/>
    <cellStyle name="Normal 2 26 2 15" xfId="2047" xr:uid="{9A9C95F9-45A1-4E33-A982-76B94339A741}"/>
    <cellStyle name="Normal 2 26 2 15 2" xfId="18663" xr:uid="{46BA3E52-8382-429C-A5C1-169C9F6BB5B5}"/>
    <cellStyle name="Normal 2 26 2 15 3" xfId="12344" xr:uid="{7C7A7514-8E94-4D80-B9B2-D804DB3C9441}"/>
    <cellStyle name="Normal 2 26 2 15 4" xfId="7180" xr:uid="{FA75676A-C629-4656-859B-16F94F831C6F}"/>
    <cellStyle name="Normal 2 26 2 15 5" xfId="29643" xr:uid="{D7B1AE29-5358-45F6-8888-2EBED862BFE3}"/>
    <cellStyle name="Normal 2 26 2 16" xfId="2048" xr:uid="{95822FDF-2DF3-4E22-9232-641CDAB3EEF0}"/>
    <cellStyle name="Normal 2 26 2 16 2" xfId="18664" xr:uid="{B168DE22-CBA1-402C-9B06-E76ECD500D47}"/>
    <cellStyle name="Normal 2 26 2 16 3" xfId="12345" xr:uid="{60933149-FC0C-4C16-A605-55AEE18D92CB}"/>
    <cellStyle name="Normal 2 26 2 16 4" xfId="7181" xr:uid="{BEA36058-AC57-4C90-B7BB-EFF7D5F72942}"/>
    <cellStyle name="Normal 2 26 2 16 5" xfId="29644" xr:uid="{03329AAC-4B35-419E-9829-71E82FE14F01}"/>
    <cellStyle name="Normal 2 26 2 17" xfId="2049" xr:uid="{3F1F65CE-C86A-4EA6-BA8F-31847F71C2C2}"/>
    <cellStyle name="Normal 2 26 2 17 2" xfId="18665" xr:uid="{9FE5796A-530D-4364-AA2D-6324FCF50B51}"/>
    <cellStyle name="Normal 2 26 2 17 3" xfId="12346" xr:uid="{36077B75-B764-482E-BDC2-6366E1F2F42F}"/>
    <cellStyle name="Normal 2 26 2 17 4" xfId="7182" xr:uid="{4212BB8A-0723-484B-BCAA-AD9026CBDF0E}"/>
    <cellStyle name="Normal 2 26 2 17 5" xfId="29645" xr:uid="{A1742A51-B20C-4A2A-B48E-8C3E2BF8807B}"/>
    <cellStyle name="Normal 2 26 2 18" xfId="2050" xr:uid="{365ED544-7560-4A18-9793-3A7BDB734119}"/>
    <cellStyle name="Normal 2 26 2 18 2" xfId="18666" xr:uid="{F86BB499-39D1-490D-BEE4-5283D5BB3FB3}"/>
    <cellStyle name="Normal 2 26 2 18 3" xfId="12347" xr:uid="{8AEB475E-39F1-4792-9480-B288BE96254F}"/>
    <cellStyle name="Normal 2 26 2 18 4" xfId="7183" xr:uid="{89CD2DBF-4F00-4396-ADE8-308990E12671}"/>
    <cellStyle name="Normal 2 26 2 18 5" xfId="29646" xr:uid="{2C699A34-F248-49E2-8113-5A939D5B144D}"/>
    <cellStyle name="Normal 2 26 2 19" xfId="2051" xr:uid="{9B4C0A9C-1EA2-404A-9190-F8072C0BCC45}"/>
    <cellStyle name="Normal 2 26 2 19 2" xfId="18667" xr:uid="{F6B534E1-7995-4628-8B54-38273033D000}"/>
    <cellStyle name="Normal 2 26 2 19 3" xfId="12348" xr:uid="{6050BDCB-8F19-4908-9AAB-5CE320696BCB}"/>
    <cellStyle name="Normal 2 26 2 19 4" xfId="7184" xr:uid="{768E264D-0D24-4ECB-BC6C-100B93849084}"/>
    <cellStyle name="Normal 2 26 2 19 5" xfId="29647" xr:uid="{48762AAA-191A-4270-858F-2E6E62950014}"/>
    <cellStyle name="Normal 2 26 2 2" xfId="2052" xr:uid="{847EA00C-37D4-4B2B-9A8A-D8C13B61F167}"/>
    <cellStyle name="Normal 2 26 2 2 10" xfId="18668" xr:uid="{F35FFE63-04F5-46D4-A9CB-28A82F8B8388}"/>
    <cellStyle name="Normal 2 26 2 2 11" xfId="12349" xr:uid="{D1C83662-9FC1-4A0E-B8E5-A93C61E9B2F7}"/>
    <cellStyle name="Normal 2 26 2 2 12" xfId="7185" xr:uid="{520BCE9F-258F-401B-B715-3B49C3911A48}"/>
    <cellStyle name="Normal 2 26 2 2 13" xfId="29648" xr:uid="{076A9BD2-B02C-4E41-A90E-879D64112381}"/>
    <cellStyle name="Normal 2 26 2 2 2" xfId="2053" xr:uid="{35A5AFCE-A5E9-4039-8468-07E0F4FEFB2E}"/>
    <cellStyle name="Normal 2 26 2 2 2 10" xfId="12350" xr:uid="{660861B9-B987-4AB3-84B3-130BC0EF3370}"/>
    <cellStyle name="Normal 2 26 2 2 2 11" xfId="7186" xr:uid="{3992F8ED-F49E-42C7-AD2C-3B6DCA0E92F1}"/>
    <cellStyle name="Normal 2 26 2 2 2 12" xfId="29649" xr:uid="{CDE8DDC4-7598-4CB2-94AA-58689B7AF89A}"/>
    <cellStyle name="Normal 2 26 2 2 2 2" xfId="2054" xr:uid="{EED0E313-9908-4AE4-9DD5-3F1BF86C4A86}"/>
    <cellStyle name="Normal 2 26 2 2 2 2 2" xfId="18670" xr:uid="{C46CA300-DFD0-4F6D-964F-C5BEB38B4446}"/>
    <cellStyle name="Normal 2 26 2 2 2 2 3" xfId="12351" xr:uid="{714251D0-05FD-4D06-9043-1BCC7F445F06}"/>
    <cellStyle name="Normal 2 26 2 2 2 2 4" xfId="7187" xr:uid="{2C95C61F-8BA2-48C9-8A3E-7546304A3E77}"/>
    <cellStyle name="Normal 2 26 2 2 2 2 5" xfId="29650" xr:uid="{F98DF3A4-1D81-4552-8170-2CA60585A466}"/>
    <cellStyle name="Normal 2 26 2 2 2 3" xfId="2055" xr:uid="{4B89B3D5-0BA6-4A0C-8A0E-7FA54BA51D69}"/>
    <cellStyle name="Normal 2 26 2 2 2 3 2" xfId="18671" xr:uid="{94A6CDCC-40FC-474F-9036-7DE495F9445D}"/>
    <cellStyle name="Normal 2 26 2 2 2 3 3" xfId="12352" xr:uid="{F5ABECF0-1D00-4D22-9851-5AE7CE0EF6F7}"/>
    <cellStyle name="Normal 2 26 2 2 2 3 4" xfId="7188" xr:uid="{128FDD9C-C53C-496F-B3A9-D820156FEB52}"/>
    <cellStyle name="Normal 2 26 2 2 2 3 5" xfId="29651" xr:uid="{3F717FE2-C793-42DC-B03C-E55DBB14D153}"/>
    <cellStyle name="Normal 2 26 2 2 2 4" xfId="2056" xr:uid="{CC269887-BBCE-4FC9-9C2C-9994924885E8}"/>
    <cellStyle name="Normal 2 26 2 2 2 4 2" xfId="18672" xr:uid="{D77ED5C2-8AB2-4906-9638-99F0BC8E51E8}"/>
    <cellStyle name="Normal 2 26 2 2 2 4 3" xfId="12353" xr:uid="{F7F736C6-849A-4A03-B3CA-47EFEAFAEA05}"/>
    <cellStyle name="Normal 2 26 2 2 2 4 4" xfId="7189" xr:uid="{2E4F0D01-F226-4E82-8AD8-CF51461BB4DE}"/>
    <cellStyle name="Normal 2 26 2 2 2 4 5" xfId="29652" xr:uid="{9B9EA7C4-93B8-4017-9557-09BF25A8D920}"/>
    <cellStyle name="Normal 2 26 2 2 2 5" xfId="2057" xr:uid="{EF7EE7A0-B971-4533-A9AE-31AE1CEFD91F}"/>
    <cellStyle name="Normal 2 26 2 2 2 5 2" xfId="18673" xr:uid="{A9FA28CE-8C51-426F-99E2-E10303DFFC85}"/>
    <cellStyle name="Normal 2 26 2 2 2 5 3" xfId="12354" xr:uid="{25161871-07F4-4177-9E6D-8FE708C021BE}"/>
    <cellStyle name="Normal 2 26 2 2 2 5 4" xfId="7190" xr:uid="{202FBD59-0E91-4CAF-BD63-388EE4E19498}"/>
    <cellStyle name="Normal 2 26 2 2 2 5 5" xfId="29653" xr:uid="{D9F9E24A-4AB2-4210-B92E-D81CF46B1138}"/>
    <cellStyle name="Normal 2 26 2 2 2 6" xfId="2058" xr:uid="{87004191-182E-4A63-82F6-AEF21E727562}"/>
    <cellStyle name="Normal 2 26 2 2 2 6 2" xfId="18674" xr:uid="{8AB5B6E6-D725-4E9B-8540-13434152EF14}"/>
    <cellStyle name="Normal 2 26 2 2 2 6 3" xfId="12355" xr:uid="{D3D24AB1-B607-4E17-9BE5-E725B96B9AC3}"/>
    <cellStyle name="Normal 2 26 2 2 2 6 4" xfId="7191" xr:uid="{95D4750C-832C-4DF9-9D88-59262E6D968E}"/>
    <cellStyle name="Normal 2 26 2 2 2 6 5" xfId="29654" xr:uid="{9FC46004-3B47-4C25-AA9B-D0FD157C6D67}"/>
    <cellStyle name="Normal 2 26 2 2 2 7" xfId="2059" xr:uid="{BD46A5E8-73B4-4100-A4F6-5536AF9FFB4D}"/>
    <cellStyle name="Normal 2 26 2 2 2 7 2" xfId="18675" xr:uid="{5C79F24B-DE1A-4D4B-A1FE-BA0655DEB29D}"/>
    <cellStyle name="Normal 2 26 2 2 2 7 3" xfId="12356" xr:uid="{116840B6-41F0-4492-89C1-7B78C8AD602A}"/>
    <cellStyle name="Normal 2 26 2 2 2 7 4" xfId="7192" xr:uid="{C901177C-61AE-4FB6-BD80-C9A1E5CF6845}"/>
    <cellStyle name="Normal 2 26 2 2 2 7 5" xfId="29655" xr:uid="{770FAF84-B4DB-494F-8DA8-0D24EA14ADE1}"/>
    <cellStyle name="Normal 2 26 2 2 2 8" xfId="2060" xr:uid="{8D262B43-AD2C-4105-9B4F-1D8BBFA76092}"/>
    <cellStyle name="Normal 2 26 2 2 2 8 2" xfId="18676" xr:uid="{A4DAB074-2442-448A-9596-3134DCFED77D}"/>
    <cellStyle name="Normal 2 26 2 2 2 8 3" xfId="12357" xr:uid="{ADEFB4FF-FA6A-4BB6-BFD9-23A92E88CFF8}"/>
    <cellStyle name="Normal 2 26 2 2 2 8 4" xfId="7193" xr:uid="{7B21827A-E4B7-4899-A7D3-F4F950DEEB4A}"/>
    <cellStyle name="Normal 2 26 2 2 2 8 5" xfId="29656" xr:uid="{F0760BA3-DB2E-44EF-9923-BCECA73FA3D0}"/>
    <cellStyle name="Normal 2 26 2 2 2 9" xfId="18669" xr:uid="{A8F9B714-2F2F-40F3-A7D1-9DDE62B24364}"/>
    <cellStyle name="Normal 2 26 2 2 2_Ark1" xfId="17086" xr:uid="{DC34FFBF-3486-4C3F-8B64-60AB4179270B}"/>
    <cellStyle name="Normal 2 26 2 2 3" xfId="2061" xr:uid="{2AFCB44A-A2FB-47EB-88DE-2E97B9143341}"/>
    <cellStyle name="Normal 2 26 2 2 3 2" xfId="18677" xr:uid="{4C1705E5-809D-4DA1-B16C-62AD9F068B3F}"/>
    <cellStyle name="Normal 2 26 2 2 3 3" xfId="12358" xr:uid="{F7A9D107-696C-4FBC-B4C2-964A7642CF70}"/>
    <cellStyle name="Normal 2 26 2 2 3 4" xfId="7194" xr:uid="{82F85D3B-F5FC-4792-AD75-BA281C648FD2}"/>
    <cellStyle name="Normal 2 26 2 2 3 5" xfId="29657" xr:uid="{FF46D489-1477-431A-A782-C46BFFB5D231}"/>
    <cellStyle name="Normal 2 26 2 2 4" xfId="2062" xr:uid="{20A83466-B4E7-4E2F-9242-254A9A99650B}"/>
    <cellStyle name="Normal 2 26 2 2 4 2" xfId="18678" xr:uid="{4A215E80-7F77-4C5D-B74E-43A7F1941C01}"/>
    <cellStyle name="Normal 2 26 2 2 4 3" xfId="12359" xr:uid="{BE09B5E0-5790-4264-99DC-ED7BE116171B}"/>
    <cellStyle name="Normal 2 26 2 2 4 4" xfId="7195" xr:uid="{617B54DB-600B-4A06-A7DE-6989C2C8A449}"/>
    <cellStyle name="Normal 2 26 2 2 4 5" xfId="29658" xr:uid="{D2834EEC-2308-41D1-BCF1-1BA7A755C61A}"/>
    <cellStyle name="Normal 2 26 2 2 5" xfId="2063" xr:uid="{7E30FFD8-E23A-40FE-A840-770BA6BCEC58}"/>
    <cellStyle name="Normal 2 26 2 2 5 2" xfId="18679" xr:uid="{2F4D363D-DBB4-4937-B6F3-56B2DE7D77E7}"/>
    <cellStyle name="Normal 2 26 2 2 5 3" xfId="12360" xr:uid="{0A8DE3D3-193A-4638-BBB0-880962F87760}"/>
    <cellStyle name="Normal 2 26 2 2 5 4" xfId="7196" xr:uid="{BEFB11D7-6D17-48A8-BEFF-FAB5CC2BFCC4}"/>
    <cellStyle name="Normal 2 26 2 2 5 5" xfId="29659" xr:uid="{9C93A25E-1F03-4CD6-B56B-5AEBEDC0C72E}"/>
    <cellStyle name="Normal 2 26 2 2 6" xfId="2064" xr:uid="{DDECC3D8-9DED-419E-A532-391C369B2F15}"/>
    <cellStyle name="Normal 2 26 2 2 6 2" xfId="18680" xr:uid="{24CF7EBF-618A-499F-ADB1-B251749B58AF}"/>
    <cellStyle name="Normal 2 26 2 2 6 3" xfId="12361" xr:uid="{B94DC01A-70B2-41F2-96A5-F1727A2A01A0}"/>
    <cellStyle name="Normal 2 26 2 2 6 4" xfId="7197" xr:uid="{32D1BCEE-7072-41D0-A4EF-AA460772A60A}"/>
    <cellStyle name="Normal 2 26 2 2 6 5" xfId="29660" xr:uid="{8C52D97E-A098-468B-95D1-BE546343CCD0}"/>
    <cellStyle name="Normal 2 26 2 2 7" xfId="2065" xr:uid="{C356F381-09EB-46D8-90B0-4E5E64EC4D14}"/>
    <cellStyle name="Normal 2 26 2 2 7 2" xfId="18681" xr:uid="{C70F0DC0-C17A-488C-B3A4-C24A823C4397}"/>
    <cellStyle name="Normal 2 26 2 2 7 3" xfId="12362" xr:uid="{FA025B3B-BDFC-452E-8060-26032D8621D6}"/>
    <cellStyle name="Normal 2 26 2 2 7 4" xfId="7198" xr:uid="{BC142DE8-8438-4BF7-BA56-A9907704EF04}"/>
    <cellStyle name="Normal 2 26 2 2 7 5" xfId="29661" xr:uid="{2F8B164F-A36F-4929-B0C0-C001E31DC1ED}"/>
    <cellStyle name="Normal 2 26 2 2 8" xfId="2066" xr:uid="{8FB8C376-27D1-4BD6-A3D2-9F80C6654691}"/>
    <cellStyle name="Normal 2 26 2 2 8 2" xfId="18682" xr:uid="{418CC9DE-3A61-4480-BDEF-7A0AF60EF063}"/>
    <cellStyle name="Normal 2 26 2 2 8 3" xfId="12363" xr:uid="{D19EB3D4-5D8F-464C-938E-4908ED4EC889}"/>
    <cellStyle name="Normal 2 26 2 2 8 4" xfId="7199" xr:uid="{7245F728-25DF-44E3-97D3-0B125CC47905}"/>
    <cellStyle name="Normal 2 26 2 2 8 5" xfId="29662" xr:uid="{CD5B2227-4A87-45FB-9E96-C634A7C5428A}"/>
    <cellStyle name="Normal 2 26 2 2 9" xfId="2067" xr:uid="{288BF137-BFB3-4F81-B025-468C1D268AD9}"/>
    <cellStyle name="Normal 2 26 2 2 9 2" xfId="18683" xr:uid="{1B888E51-1E11-48B7-8684-B57037600E37}"/>
    <cellStyle name="Normal 2 26 2 2 9 3" xfId="12364" xr:uid="{7872E414-F1A5-41DB-8271-B21361128058}"/>
    <cellStyle name="Normal 2 26 2 2 9 4" xfId="7200" xr:uid="{90971836-7B9B-4A5A-8449-ACD9F094D9C4}"/>
    <cellStyle name="Normal 2 26 2 2 9 5" xfId="29663" xr:uid="{8A8DB7A1-7825-48D1-BD31-9EDF8CDD68F5}"/>
    <cellStyle name="Normal 2 26 2 2_Ark1" xfId="17087" xr:uid="{43CDAEBA-80B6-4381-9567-D64F8C61BEEE}"/>
    <cellStyle name="Normal 2 26 2 20" xfId="2068" xr:uid="{20BC8C4C-DDA1-40A7-8503-9B2A32501EA2}"/>
    <cellStyle name="Normal 2 26 2 20 2" xfId="18684" xr:uid="{B246A957-3ED5-414B-B3AF-D5D2234CFEF8}"/>
    <cellStyle name="Normal 2 26 2 20 3" xfId="12365" xr:uid="{1C42FC81-A7F2-4696-AB61-FDDD08500944}"/>
    <cellStyle name="Normal 2 26 2 20 4" xfId="7201" xr:uid="{0EA17291-8C12-4B62-8B22-07AF3A1D6507}"/>
    <cellStyle name="Normal 2 26 2 20 5" xfId="29664" xr:uid="{15A99A11-5E1F-40DB-B4DB-7AE61974AA1D}"/>
    <cellStyle name="Normal 2 26 2 21" xfId="2069" xr:uid="{ACA386BA-1397-4CAC-8E0D-8A3041A04322}"/>
    <cellStyle name="Normal 2 26 2 21 2" xfId="18685" xr:uid="{375EDBC1-0BFD-4107-A99D-9570C0E29DA5}"/>
    <cellStyle name="Normal 2 26 2 21 3" xfId="12366" xr:uid="{93BD9721-9B0C-49C1-9A27-74754E4137DC}"/>
    <cellStyle name="Normal 2 26 2 21 4" xfId="7202" xr:uid="{0704FD4A-56B0-4920-93D0-7AA118705872}"/>
    <cellStyle name="Normal 2 26 2 21 5" xfId="29665" xr:uid="{26FCBB36-AAC2-4A14-998E-460618753B0C}"/>
    <cellStyle name="Normal 2 26 2 22" xfId="2070" xr:uid="{A2DFE3AD-2D44-4E43-B02D-B83946AC29D4}"/>
    <cellStyle name="Normal 2 26 2 22 2" xfId="18686" xr:uid="{42FD8009-5780-4A9E-A710-4F044FE62ED0}"/>
    <cellStyle name="Normal 2 26 2 22 3" xfId="12367" xr:uid="{AFBA35AC-5CBA-4BC6-AC35-F4619A2C970D}"/>
    <cellStyle name="Normal 2 26 2 22 4" xfId="7203" xr:uid="{814C5978-2C51-4888-8E3F-DBAEFD2D4189}"/>
    <cellStyle name="Normal 2 26 2 22 5" xfId="29666" xr:uid="{387F1FCE-48FA-4D7B-B636-31696E4FED46}"/>
    <cellStyle name="Normal 2 26 2 23" xfId="2071" xr:uid="{F8B180CA-DDD4-4B0E-8FFF-A95FF0316738}"/>
    <cellStyle name="Normal 2 26 2 23 2" xfId="18687" xr:uid="{B2919000-AD1A-4441-B015-D584C5E45AE7}"/>
    <cellStyle name="Normal 2 26 2 23 3" xfId="12368" xr:uid="{4B54DBD5-E966-4E74-AA7E-4E6FEB6387C9}"/>
    <cellStyle name="Normal 2 26 2 23 4" xfId="7204" xr:uid="{5AD9F5D0-03BF-4D98-937F-AE404512640B}"/>
    <cellStyle name="Normal 2 26 2 23 5" xfId="29667" xr:uid="{DB770E13-81E5-4446-BAEF-349608D7A27B}"/>
    <cellStyle name="Normal 2 26 2 24" xfId="18657" xr:uid="{DFC2150D-50C1-4855-91E3-D3DA857E9C91}"/>
    <cellStyle name="Normal 2 26 2 25" xfId="12338" xr:uid="{2F74B710-9F7C-4BA1-BB7E-D30FE2E0539D}"/>
    <cellStyle name="Normal 2 26 2 26" xfId="7174" xr:uid="{6A782FB2-C23C-417C-9A0E-DA099EDD6922}"/>
    <cellStyle name="Normal 2 26 2 27" xfId="29637" xr:uid="{2E33D2FE-C12C-4A9A-A405-521D5DAF51A6}"/>
    <cellStyle name="Normal 2 26 2 3" xfId="2072" xr:uid="{ED7548F6-9723-4D80-8053-CDBE21D2081E}"/>
    <cellStyle name="Normal 2 26 2 3 2" xfId="18688" xr:uid="{89C851BD-164C-4E67-9BF6-7B06142509FF}"/>
    <cellStyle name="Normal 2 26 2 3 3" xfId="12369" xr:uid="{5E8E5332-5EFF-4278-B24E-C83834D3B866}"/>
    <cellStyle name="Normal 2 26 2 3 4" xfId="7205" xr:uid="{76EEFD62-F936-44E8-85CC-EE093D52402C}"/>
    <cellStyle name="Normal 2 26 2 3 5" xfId="29668" xr:uid="{8958DC5D-F676-4BE6-B1D2-2222DA277672}"/>
    <cellStyle name="Normal 2 26 2 4" xfId="2073" xr:uid="{B8E84D80-5751-499C-9C20-FE720F3B1F70}"/>
    <cellStyle name="Normal 2 26 2 4 2" xfId="18689" xr:uid="{5FC27192-98F6-4A8A-96F2-635F29D5DBA9}"/>
    <cellStyle name="Normal 2 26 2 4 3" xfId="12370" xr:uid="{B0E0C9DB-9A2F-47D5-A193-C78756A3030B}"/>
    <cellStyle name="Normal 2 26 2 4 4" xfId="7206" xr:uid="{C303F6F4-EB65-472E-843B-41C3C34EED74}"/>
    <cellStyle name="Normal 2 26 2 4 5" xfId="29669" xr:uid="{537F7260-AA86-4C03-9DE3-239F7A3B9859}"/>
    <cellStyle name="Normal 2 26 2 5" xfId="2074" xr:uid="{05576395-8215-4729-B1A3-BEA5FBB6EA46}"/>
    <cellStyle name="Normal 2 26 2 5 2" xfId="18690" xr:uid="{44DC33D4-ACDE-4A39-98DE-437AB7B1B6F3}"/>
    <cellStyle name="Normal 2 26 2 5 3" xfId="12371" xr:uid="{058CC332-EC7A-46F7-A12C-CC29E06788B1}"/>
    <cellStyle name="Normal 2 26 2 5 4" xfId="7207" xr:uid="{C16BE6E0-2467-45E7-A648-F110EE299F2A}"/>
    <cellStyle name="Normal 2 26 2 5 5" xfId="29670" xr:uid="{EE0B01C9-0100-4471-864A-9ECDE5441ACD}"/>
    <cellStyle name="Normal 2 26 2 6" xfId="2075" xr:uid="{6A3E6E3F-2621-43D8-9878-0CB1C812B608}"/>
    <cellStyle name="Normal 2 26 2 6 2" xfId="18691" xr:uid="{4EB54CAB-C2BE-4B8B-B087-6CCE444EA6DF}"/>
    <cellStyle name="Normal 2 26 2 6 3" xfId="12372" xr:uid="{1C2220FE-FB6F-4D11-9329-2E642337940F}"/>
    <cellStyle name="Normal 2 26 2 6 4" xfId="7208" xr:uid="{327154B3-D7E5-4A84-88CD-EACD4CAC5DA5}"/>
    <cellStyle name="Normal 2 26 2 6 5" xfId="29671" xr:uid="{12741AB6-B3DF-44C9-9EF8-5B21B4FB435B}"/>
    <cellStyle name="Normal 2 26 2 7" xfId="2076" xr:uid="{20BE9F2F-8E0C-4C73-B487-113A72F71DC2}"/>
    <cellStyle name="Normal 2 26 2 7 2" xfId="18692" xr:uid="{611B82B6-586F-440B-804E-F01167263529}"/>
    <cellStyle name="Normal 2 26 2 7 3" xfId="12373" xr:uid="{1D6648A7-33E3-46B6-9747-B452E0A457BA}"/>
    <cellStyle name="Normal 2 26 2 7 4" xfId="7209" xr:uid="{227BEE59-508D-45C0-B53D-BD638A835A8F}"/>
    <cellStyle name="Normal 2 26 2 7 5" xfId="29672" xr:uid="{090CAA95-03CD-4670-9E52-6F6C5D9463B9}"/>
    <cellStyle name="Normal 2 26 2 8" xfId="2077" xr:uid="{3E7AE152-4BE7-41B9-ABE3-B414B6171C42}"/>
    <cellStyle name="Normal 2 26 2 8 2" xfId="18693" xr:uid="{A9A9DDB8-653D-4899-87F6-0A0B9A7BA9EB}"/>
    <cellStyle name="Normal 2 26 2 8 3" xfId="12374" xr:uid="{B2AAC545-E231-46BF-B38F-BADF2223EEF0}"/>
    <cellStyle name="Normal 2 26 2 8 4" xfId="7210" xr:uid="{1B6B37E2-CA3B-4837-9410-53B83FC80A65}"/>
    <cellStyle name="Normal 2 26 2 8 5" xfId="29673" xr:uid="{7FE92FBB-8090-4583-87DB-B740B0F803E2}"/>
    <cellStyle name="Normal 2 26 2 9" xfId="2078" xr:uid="{992652B1-6412-480B-98AF-88654DDA3741}"/>
    <cellStyle name="Normal 2 26 2 9 2" xfId="18694" xr:uid="{5CE205AD-0FE9-4FCC-A992-E2A42D773605}"/>
    <cellStyle name="Normal 2 26 2 9 3" xfId="12375" xr:uid="{874EDB4B-04B7-4832-AE08-F79A400B4C82}"/>
    <cellStyle name="Normal 2 26 2 9 4" xfId="7211" xr:uid="{87A371B5-E988-4918-BB6A-6578DEE3537E}"/>
    <cellStyle name="Normal 2 26 2 9 5" xfId="29674" xr:uid="{AF281C85-8073-489A-94C4-D0696B1AE37C}"/>
    <cellStyle name="Normal 2 26 2_Ark1" xfId="17088" xr:uid="{2D7C63CE-7B65-4558-BF7A-A544B273FC0B}"/>
    <cellStyle name="Normal 2 26 20" xfId="2079" xr:uid="{591426DD-7F95-497D-B3DD-6AB0D04F5E09}"/>
    <cellStyle name="Normal 2 26 20 2" xfId="18695" xr:uid="{08E82D66-846F-4DA0-A3C5-3DD9932CDA9C}"/>
    <cellStyle name="Normal 2 26 20 3" xfId="12376" xr:uid="{FD8CC31F-3E11-4421-9487-581E7DAB24A6}"/>
    <cellStyle name="Normal 2 26 20 4" xfId="7212" xr:uid="{5201582E-589A-419A-AF40-6CA1EC7166BA}"/>
    <cellStyle name="Normal 2 26 20 5" xfId="29675" xr:uid="{E2E2A3A8-56D6-4290-B055-B70CF70EEA44}"/>
    <cellStyle name="Normal 2 26 21" xfId="2080" xr:uid="{0E74A102-FFF3-496C-8662-4157623D170F}"/>
    <cellStyle name="Normal 2 26 21 2" xfId="18696" xr:uid="{FCA55AB4-AFA2-4499-94B2-8AD7EC5A943E}"/>
    <cellStyle name="Normal 2 26 21 3" xfId="12377" xr:uid="{5508BA72-0697-4B1E-B6F2-E456FCC42694}"/>
    <cellStyle name="Normal 2 26 21 4" xfId="7213" xr:uid="{20E09667-6134-4CC7-A82A-124F40C6A60D}"/>
    <cellStyle name="Normal 2 26 21 5" xfId="29676" xr:uid="{4C0A574C-3B4C-49ED-8A7C-7F73CE096E2A}"/>
    <cellStyle name="Normal 2 26 22" xfId="2081" xr:uid="{38125D5B-1DE0-4F91-B7A3-9535EB98DB19}"/>
    <cellStyle name="Normal 2 26 22 2" xfId="18697" xr:uid="{5C96C4A3-9B42-4986-ACE2-4DF9EA158700}"/>
    <cellStyle name="Normal 2 26 22 3" xfId="12378" xr:uid="{063C90FE-04C2-4A2D-9CFD-EEC5E97332A8}"/>
    <cellStyle name="Normal 2 26 22 4" xfId="7214" xr:uid="{FBB6C782-6616-46AE-BA5C-FCA84CAD24D6}"/>
    <cellStyle name="Normal 2 26 22 5" xfId="29677" xr:uid="{AB2E2438-31B9-4A2F-AE40-9E58A61DAE4C}"/>
    <cellStyle name="Normal 2 26 23" xfId="2082" xr:uid="{B1D93D29-DEE8-43FB-B780-29EEBFF9E67D}"/>
    <cellStyle name="Normal 2 26 23 2" xfId="18698" xr:uid="{3A504F69-54BE-4F1B-BD84-855DEBBB4543}"/>
    <cellStyle name="Normal 2 26 23 3" xfId="12379" xr:uid="{900F68E0-8FD3-4B27-89D7-3993DCFF7D31}"/>
    <cellStyle name="Normal 2 26 23 4" xfId="7215" xr:uid="{856C307F-2F3B-4BBE-93B2-05EC87244DB4}"/>
    <cellStyle name="Normal 2 26 23 5" xfId="29678" xr:uid="{F4DAF21F-35E5-4D12-9716-D12D1CD9204D}"/>
    <cellStyle name="Normal 2 26 24" xfId="2083" xr:uid="{2F9FB207-58FE-43CC-A1C6-7EB11A269B1C}"/>
    <cellStyle name="Normal 2 26 24 2" xfId="18699" xr:uid="{08D0480C-71EE-4398-8638-53DE4467EEFF}"/>
    <cellStyle name="Normal 2 26 24 3" xfId="12380" xr:uid="{F107DCDB-7FEB-41A4-A0C3-FE1267DEBF17}"/>
    <cellStyle name="Normal 2 26 24 4" xfId="7216" xr:uid="{9EBC49AF-DCF0-48A2-9033-5F54DCC46805}"/>
    <cellStyle name="Normal 2 26 24 5" xfId="29679" xr:uid="{24DFC01E-F79E-4878-BB20-AEBB64CCF961}"/>
    <cellStyle name="Normal 2 26 25" xfId="18646" xr:uid="{F5D6CB07-C32C-48F9-8D65-3502659D31DA}"/>
    <cellStyle name="Normal 2 26 26" xfId="12327" xr:uid="{DD37E74D-8ED1-4F3F-8322-037444E27BE7}"/>
    <cellStyle name="Normal 2 26 27" xfId="7163" xr:uid="{C605E6EA-2219-4A68-A911-D5E0DD25DB50}"/>
    <cellStyle name="Normal 2 26 28" xfId="29626" xr:uid="{7120CB57-6BEC-48F4-B299-B29708A156BA}"/>
    <cellStyle name="Normal 2 26 3" xfId="2084" xr:uid="{0904C8BD-4BA7-4D77-BC66-C5DE11E1F953}"/>
    <cellStyle name="Normal 2 26 3 10" xfId="18700" xr:uid="{88F1CD15-80C0-424B-ACC0-37D8EE5DBD3B}"/>
    <cellStyle name="Normal 2 26 3 11" xfId="12381" xr:uid="{34F94864-51D7-4B39-A1E4-66A788EF88BD}"/>
    <cellStyle name="Normal 2 26 3 12" xfId="7217" xr:uid="{D876F26F-9A45-485B-8F67-45F022519EEB}"/>
    <cellStyle name="Normal 2 26 3 13" xfId="29680" xr:uid="{78E93817-69C8-41C0-84DB-0EC49C580EE0}"/>
    <cellStyle name="Normal 2 26 3 2" xfId="2085" xr:uid="{DCDDD658-9E5C-4BEE-8A48-2298D3ADD433}"/>
    <cellStyle name="Normal 2 26 3 2 10" xfId="12382" xr:uid="{7D88A39A-5CBA-4DDB-BF03-47961D4CB348}"/>
    <cellStyle name="Normal 2 26 3 2 11" xfId="7218" xr:uid="{137984BD-9B4A-4DA0-89FE-05144F736E0F}"/>
    <cellStyle name="Normal 2 26 3 2 12" xfId="29681" xr:uid="{3C4666D6-51BE-4A12-9AC8-C2581DC6F14C}"/>
    <cellStyle name="Normal 2 26 3 2 2" xfId="2086" xr:uid="{A722548B-2661-45E3-9C69-5F5C5A91E8CF}"/>
    <cellStyle name="Normal 2 26 3 2 2 2" xfId="18702" xr:uid="{C549AB07-DBD3-4136-934C-00BE725E21CD}"/>
    <cellStyle name="Normal 2 26 3 2 2 3" xfId="12383" xr:uid="{B27FE278-ED3C-40F7-A2DB-9813D09CAADA}"/>
    <cellStyle name="Normal 2 26 3 2 2 4" xfId="7219" xr:uid="{8DE3D55E-7854-4EAA-A35C-4B447280262F}"/>
    <cellStyle name="Normal 2 26 3 2 2 5" xfId="29682" xr:uid="{E310D60A-8627-404E-9931-9951D336879E}"/>
    <cellStyle name="Normal 2 26 3 2 3" xfId="2087" xr:uid="{8749D183-FD4F-4BB2-8C44-3894C9A00861}"/>
    <cellStyle name="Normal 2 26 3 2 3 2" xfId="18703" xr:uid="{87C51559-37F9-4CA3-8DB7-410D287ED459}"/>
    <cellStyle name="Normal 2 26 3 2 3 3" xfId="12384" xr:uid="{66DCB576-1503-434E-9B9B-6A3676DA4BE4}"/>
    <cellStyle name="Normal 2 26 3 2 3 4" xfId="7220" xr:uid="{ABA09258-27E9-4882-BF7B-E66EC5DA591B}"/>
    <cellStyle name="Normal 2 26 3 2 3 5" xfId="29683" xr:uid="{6DD8338D-1C17-4E8E-9D1F-A41ECAFC8DB3}"/>
    <cellStyle name="Normal 2 26 3 2 4" xfId="2088" xr:uid="{BE8E35E8-8BE1-430C-B1DA-C77AF5F3F7E9}"/>
    <cellStyle name="Normal 2 26 3 2 4 2" xfId="18704" xr:uid="{7C2D5614-9362-4D62-9D0B-1E5BC4AFEDCC}"/>
    <cellStyle name="Normal 2 26 3 2 4 3" xfId="12385" xr:uid="{FA99FD43-81D1-4C23-9D83-22E917B11520}"/>
    <cellStyle name="Normal 2 26 3 2 4 4" xfId="7221" xr:uid="{B79A08D0-9D63-4FDD-BE1B-911C29C72CB6}"/>
    <cellStyle name="Normal 2 26 3 2 4 5" xfId="29684" xr:uid="{94B5D40E-B471-4E76-9C0A-003A1A6D67A8}"/>
    <cellStyle name="Normal 2 26 3 2 5" xfId="2089" xr:uid="{8A5AC19E-59D5-49C5-A6F4-E0F942444FD4}"/>
    <cellStyle name="Normal 2 26 3 2 5 2" xfId="18705" xr:uid="{AC60A811-0F18-415C-A857-516B318BF58C}"/>
    <cellStyle name="Normal 2 26 3 2 5 3" xfId="12386" xr:uid="{97AAC078-5D38-4CBF-9396-1C00341F87E0}"/>
    <cellStyle name="Normal 2 26 3 2 5 4" xfId="7222" xr:uid="{16F2297F-75FC-4995-8E03-EF52ADC2090E}"/>
    <cellStyle name="Normal 2 26 3 2 5 5" xfId="29685" xr:uid="{022E74DE-1DEA-4C76-83CB-DEAD175CB48B}"/>
    <cellStyle name="Normal 2 26 3 2 6" xfId="2090" xr:uid="{2F6E0BBF-486F-43C8-9402-49D4619AFFD6}"/>
    <cellStyle name="Normal 2 26 3 2 6 2" xfId="18706" xr:uid="{A0327C39-0E16-4618-A526-AFFB2EEA5662}"/>
    <cellStyle name="Normal 2 26 3 2 6 3" xfId="12387" xr:uid="{00EC5238-8EC3-4073-ABB5-A69EC4F24582}"/>
    <cellStyle name="Normal 2 26 3 2 6 4" xfId="7223" xr:uid="{415135A0-5D6E-4B70-9193-7D07DBCFC7D6}"/>
    <cellStyle name="Normal 2 26 3 2 6 5" xfId="29686" xr:uid="{B1928D20-3255-467B-9536-DD0EAFC14390}"/>
    <cellStyle name="Normal 2 26 3 2 7" xfId="2091" xr:uid="{3A6740F9-1291-4319-9495-6E7752704940}"/>
    <cellStyle name="Normal 2 26 3 2 7 2" xfId="18707" xr:uid="{3F0A25CE-37BF-4BCD-90ED-3CC366BF6568}"/>
    <cellStyle name="Normal 2 26 3 2 7 3" xfId="12388" xr:uid="{0AD664CE-BC04-4656-B34E-76537610BB65}"/>
    <cellStyle name="Normal 2 26 3 2 7 4" xfId="7224" xr:uid="{A5C26B12-9F01-4937-B99C-4459A35AF757}"/>
    <cellStyle name="Normal 2 26 3 2 7 5" xfId="29687" xr:uid="{6DB8DE45-4EC0-4D7E-8F01-2C03CE042185}"/>
    <cellStyle name="Normal 2 26 3 2 8" xfId="2092" xr:uid="{98EDFFC4-731E-400F-A081-F6FB7594A6E2}"/>
    <cellStyle name="Normal 2 26 3 2 8 2" xfId="18708" xr:uid="{B47A1DA8-0E51-444B-9F92-04A12FBC2B2C}"/>
    <cellStyle name="Normal 2 26 3 2 8 3" xfId="12389" xr:uid="{4661D72C-345D-478B-88BC-2D48854166FD}"/>
    <cellStyle name="Normal 2 26 3 2 8 4" xfId="7225" xr:uid="{24441C42-120F-4897-8BE7-BAF94BD2C10A}"/>
    <cellStyle name="Normal 2 26 3 2 8 5" xfId="29688" xr:uid="{08C3976D-6F2A-43F3-97F0-8531B12A0654}"/>
    <cellStyle name="Normal 2 26 3 2 9" xfId="18701" xr:uid="{9C7E847E-52B5-4113-AAAD-5444C760450B}"/>
    <cellStyle name="Normal 2 26 3 2_Ark1" xfId="17089" xr:uid="{AA368015-FCE4-47A3-9E5A-044524E27B14}"/>
    <cellStyle name="Normal 2 26 3 3" xfId="2093" xr:uid="{8E051B17-9559-467D-AF2E-F3D81FED0D31}"/>
    <cellStyle name="Normal 2 26 3 3 2" xfId="18709" xr:uid="{6D92172A-CF97-41B2-9F78-6D0E144ABEBD}"/>
    <cellStyle name="Normal 2 26 3 3 3" xfId="12390" xr:uid="{55EEE072-B4E8-437D-A56F-686EDCAB9170}"/>
    <cellStyle name="Normal 2 26 3 3 4" xfId="7226" xr:uid="{83655A82-A3B0-42F0-A755-44A96C58C6A1}"/>
    <cellStyle name="Normal 2 26 3 3 5" xfId="29689" xr:uid="{D04F4DFB-5844-4B3A-B9AD-1150901C6301}"/>
    <cellStyle name="Normal 2 26 3 4" xfId="2094" xr:uid="{365E9D14-1A41-439E-85F0-6A9207393B7E}"/>
    <cellStyle name="Normal 2 26 3 4 2" xfId="18710" xr:uid="{378A49B7-57DB-4B95-B432-AA43E20F4B93}"/>
    <cellStyle name="Normal 2 26 3 4 3" xfId="12391" xr:uid="{55B54236-4104-44D6-AF6A-94CBD3295424}"/>
    <cellStyle name="Normal 2 26 3 4 4" xfId="7227" xr:uid="{7C27ADB4-64C8-4D53-BB48-993E1857D78E}"/>
    <cellStyle name="Normal 2 26 3 4 5" xfId="29690" xr:uid="{3227D9BA-D195-41A2-AA7C-00C64933A5EA}"/>
    <cellStyle name="Normal 2 26 3 5" xfId="2095" xr:uid="{8E8852E8-300E-41FF-92E5-6EF4907009C9}"/>
    <cellStyle name="Normal 2 26 3 5 2" xfId="18711" xr:uid="{ED921373-54C2-487F-AAF9-C1CFAA429163}"/>
    <cellStyle name="Normal 2 26 3 5 3" xfId="12392" xr:uid="{720051B2-840D-4B7A-9080-037700F110AA}"/>
    <cellStyle name="Normal 2 26 3 5 4" xfId="7228" xr:uid="{9B1FD7BA-BF04-41FD-8C01-D598D3D2B4AD}"/>
    <cellStyle name="Normal 2 26 3 5 5" xfId="29691" xr:uid="{3671D792-00DC-4DB8-8FAD-21329BA9069F}"/>
    <cellStyle name="Normal 2 26 3 6" xfId="2096" xr:uid="{05422353-6F3C-4722-81B1-9D79EEBB1B30}"/>
    <cellStyle name="Normal 2 26 3 6 2" xfId="18712" xr:uid="{CA4FC7F3-D1DB-4FCC-974B-26AE4EFA73DC}"/>
    <cellStyle name="Normal 2 26 3 6 3" xfId="12393" xr:uid="{0494E6FA-5996-47D9-B908-CE763494632F}"/>
    <cellStyle name="Normal 2 26 3 6 4" xfId="7229" xr:uid="{F0E4B0E8-3CD9-4744-ACC9-D6BA4248AAD4}"/>
    <cellStyle name="Normal 2 26 3 6 5" xfId="29692" xr:uid="{9E8715FB-B407-48AA-965B-1EEACB82C5E6}"/>
    <cellStyle name="Normal 2 26 3 7" xfId="2097" xr:uid="{01E661CB-4761-4994-A3CA-7BD380EDE87D}"/>
    <cellStyle name="Normal 2 26 3 7 2" xfId="18713" xr:uid="{CC91F932-6E75-4D1F-A3B4-4FE62DDBAE97}"/>
    <cellStyle name="Normal 2 26 3 7 3" xfId="12394" xr:uid="{B311B0E4-7048-44DE-A2E7-0C10F6B268E5}"/>
    <cellStyle name="Normal 2 26 3 7 4" xfId="7230" xr:uid="{8293FBA6-7398-4168-895E-9CD1CD5CAAFE}"/>
    <cellStyle name="Normal 2 26 3 7 5" xfId="29693" xr:uid="{A75A2AE9-5558-4BED-A385-56167A79D75B}"/>
    <cellStyle name="Normal 2 26 3 8" xfId="2098" xr:uid="{2EFDBF85-54B5-4D66-AD8A-07B39C105F3F}"/>
    <cellStyle name="Normal 2 26 3 8 2" xfId="18714" xr:uid="{A18B69CF-21BB-4EEB-A2BC-71355A9C93F0}"/>
    <cellStyle name="Normal 2 26 3 8 3" xfId="12395" xr:uid="{BB7E9BC7-2DAA-460A-B7DA-9F00F55A75F3}"/>
    <cellStyle name="Normal 2 26 3 8 4" xfId="7231" xr:uid="{A88E7556-9555-485A-8251-F730062606A8}"/>
    <cellStyle name="Normal 2 26 3 8 5" xfId="29694" xr:uid="{8332437E-DEFE-4C82-ADB7-04A7C80A1670}"/>
    <cellStyle name="Normal 2 26 3 9" xfId="2099" xr:uid="{05205BCB-2B78-4CC8-B8AA-00C372A2F1D2}"/>
    <cellStyle name="Normal 2 26 3 9 2" xfId="18715" xr:uid="{C368FB6C-CDAE-4144-972B-88BE21CC0583}"/>
    <cellStyle name="Normal 2 26 3 9 3" xfId="12396" xr:uid="{BE373D81-53C1-45DC-A436-E10529919F84}"/>
    <cellStyle name="Normal 2 26 3 9 4" xfId="7232" xr:uid="{D516B242-10D5-414F-870B-98EE9F409C75}"/>
    <cellStyle name="Normal 2 26 3 9 5" xfId="29695" xr:uid="{0417F3BC-A409-4A1E-8A45-27B1691E240A}"/>
    <cellStyle name="Normal 2 26 3_Ark1" xfId="17090" xr:uid="{A5DAE89F-33CB-445C-B7D2-002320B16B40}"/>
    <cellStyle name="Normal 2 26 4" xfId="2100" xr:uid="{2FB82304-F35E-4C4F-B393-E189AA59BA24}"/>
    <cellStyle name="Normal 2 26 4 2" xfId="18716" xr:uid="{C0BD421D-403A-4B3D-941E-9A387AE4BD87}"/>
    <cellStyle name="Normal 2 26 4 3" xfId="12397" xr:uid="{B731765A-5CD3-470E-B50F-4FEF41FA4D8B}"/>
    <cellStyle name="Normal 2 26 4 4" xfId="7233" xr:uid="{CF1B3065-F91D-4F50-A791-9D6253956969}"/>
    <cellStyle name="Normal 2 26 4 5" xfId="29696" xr:uid="{E7ED1C83-BD96-4C6A-AC17-23911EEE34E2}"/>
    <cellStyle name="Normal 2 26 5" xfId="2101" xr:uid="{3B758455-4FD2-4A3D-81BA-B64A451FECB6}"/>
    <cellStyle name="Normal 2 26 5 2" xfId="18717" xr:uid="{E5EBE757-90B7-4411-A9CA-0A31511E1FBD}"/>
    <cellStyle name="Normal 2 26 5 3" xfId="12398" xr:uid="{B7B866BE-6F7E-4BC5-A0A5-37EBDF64BACD}"/>
    <cellStyle name="Normal 2 26 5 4" xfId="7234" xr:uid="{AE85F869-7EFA-41CB-B31C-328060EA4B82}"/>
    <cellStyle name="Normal 2 26 5 5" xfId="29697" xr:uid="{353FF519-445D-4631-83B3-20AEE9C1A71B}"/>
    <cellStyle name="Normal 2 26 6" xfId="2102" xr:uid="{2B9555B5-6644-4DCE-B91A-F9FDF18D5B5F}"/>
    <cellStyle name="Normal 2 26 6 2" xfId="18718" xr:uid="{2E2F6519-B235-4E61-BE00-9B98CFDE1FE6}"/>
    <cellStyle name="Normal 2 26 6 3" xfId="12399" xr:uid="{7C48F806-E300-4F53-B38F-CB413D64089A}"/>
    <cellStyle name="Normal 2 26 6 4" xfId="7235" xr:uid="{C32654B1-0F9B-4C27-94F0-40BE3218E005}"/>
    <cellStyle name="Normal 2 26 6 5" xfId="29698" xr:uid="{37456F71-4D2C-489A-AB09-E2666D5AB167}"/>
    <cellStyle name="Normal 2 26 7" xfId="2103" xr:uid="{9BD949BA-DB4B-4641-AFD4-ADED4F773840}"/>
    <cellStyle name="Normal 2 26 7 2" xfId="18719" xr:uid="{B5EE8D4A-015B-45D4-BC2D-88F42C5B61BC}"/>
    <cellStyle name="Normal 2 26 7 3" xfId="12400" xr:uid="{ACC2C303-8DEE-47FC-B8A7-3C6B9962FC25}"/>
    <cellStyle name="Normal 2 26 7 4" xfId="7236" xr:uid="{30013435-17CB-4A7F-9D1F-FA2BCC58F6A6}"/>
    <cellStyle name="Normal 2 26 7 5" xfId="29699" xr:uid="{D5C26670-8AAF-476C-98EA-C4261BA24477}"/>
    <cellStyle name="Normal 2 26 8" xfId="2104" xr:uid="{F1A1FA3B-D0A2-4D45-89DA-56D9418F49FC}"/>
    <cellStyle name="Normal 2 26 8 2" xfId="18720" xr:uid="{5A667376-BC7A-48A0-9D3B-80DC6A94B2E1}"/>
    <cellStyle name="Normal 2 26 8 3" xfId="12401" xr:uid="{53E1FABB-8266-4970-869E-BD27E32C2729}"/>
    <cellStyle name="Normal 2 26 8 4" xfId="7237" xr:uid="{E051A3F6-9047-44EC-955C-48FF71C02F09}"/>
    <cellStyle name="Normal 2 26 8 5" xfId="29700" xr:uid="{4E56A737-7CEC-4BD0-8CE3-293C1F87A91F}"/>
    <cellStyle name="Normal 2 26 9" xfId="2105" xr:uid="{5586F7B1-5B29-4C5E-B9BC-28EF55DB9833}"/>
    <cellStyle name="Normal 2 26 9 2" xfId="18721" xr:uid="{DA33B0C7-9517-41C2-AA12-0D1677F6071C}"/>
    <cellStyle name="Normal 2 26 9 3" xfId="12402" xr:uid="{2849E9CD-52C0-4E6D-A9AD-DA68AC803099}"/>
    <cellStyle name="Normal 2 26 9 4" xfId="7238" xr:uid="{2763B4CA-7D77-40E7-9B9B-EED581288850}"/>
    <cellStyle name="Normal 2 26 9 5" xfId="29701" xr:uid="{BB67FB04-A48F-40DB-806B-C4FDDD92EDD7}"/>
    <cellStyle name="Normal 2 26_Ark1" xfId="17091" xr:uid="{31F62768-53B1-4ADF-8724-4BB982B9F35E}"/>
    <cellStyle name="Normal 2 27" xfId="2106" xr:uid="{85322A15-B805-45B9-A1CF-7E4248EA1F5E}"/>
    <cellStyle name="Normal 2 27 10" xfId="18722" xr:uid="{0E948DC2-01FD-4520-A19F-B59F83102192}"/>
    <cellStyle name="Normal 2 27 11" xfId="12403" xr:uid="{30D1E12C-8981-4215-956C-2499BC2E76BF}"/>
    <cellStyle name="Normal 2 27 12" xfId="7239" xr:uid="{1534F52B-E29B-4FE7-8627-54B6CF86D333}"/>
    <cellStyle name="Normal 2 27 13" xfId="29702" xr:uid="{C1E39669-F070-4308-94D0-BF87C5430569}"/>
    <cellStyle name="Normal 2 27 2" xfId="2107" xr:uid="{1688DA39-4C17-4493-85B7-7BAC3822C294}"/>
    <cellStyle name="Normal 2 27 2 10" xfId="12404" xr:uid="{0C006119-37AE-4D66-A8A0-624FA3D94EFF}"/>
    <cellStyle name="Normal 2 27 2 11" xfId="7240" xr:uid="{3B147EF8-DBF7-4E3F-B978-DA0E23BA7DA9}"/>
    <cellStyle name="Normal 2 27 2 12" xfId="29703" xr:uid="{0E341B4E-B758-43EC-801C-98585ADCAB23}"/>
    <cellStyle name="Normal 2 27 2 2" xfId="2108" xr:uid="{5E640440-2D93-4383-97D6-2DFAE89DA3E2}"/>
    <cellStyle name="Normal 2 27 2 2 2" xfId="18724" xr:uid="{34718F17-4CFB-44EA-8ED4-F7168A293ED9}"/>
    <cellStyle name="Normal 2 27 2 2 3" xfId="12405" xr:uid="{9BE27F43-4AF6-4305-801C-AAC214E3BC91}"/>
    <cellStyle name="Normal 2 27 2 2 4" xfId="7241" xr:uid="{BB784A6F-8E09-4C4A-89AC-CEBA5FA31043}"/>
    <cellStyle name="Normal 2 27 2 2 5" xfId="29704" xr:uid="{1A96FD4B-90CC-4083-B880-D8F69CEA1DDE}"/>
    <cellStyle name="Normal 2 27 2 3" xfId="2109" xr:uid="{0AF800AD-7564-435D-A184-6A3D1E705CB4}"/>
    <cellStyle name="Normal 2 27 2 3 2" xfId="18725" xr:uid="{F6FCA478-03F4-4693-A6A9-D6D4791BF2CD}"/>
    <cellStyle name="Normal 2 27 2 3 3" xfId="12406" xr:uid="{379A0670-3FF5-4506-95E8-7EE20D2DE7F3}"/>
    <cellStyle name="Normal 2 27 2 3 4" xfId="7242" xr:uid="{88FC0194-CA42-4699-9ABC-CE1BC500AC9A}"/>
    <cellStyle name="Normal 2 27 2 3 5" xfId="29705" xr:uid="{B320B9FD-FAA0-4485-A72A-1EFCD264D5A4}"/>
    <cellStyle name="Normal 2 27 2 4" xfId="2110" xr:uid="{C5DB649E-A39A-4585-962F-C46D574EAF01}"/>
    <cellStyle name="Normal 2 27 2 4 2" xfId="18726" xr:uid="{6A2974A0-CA1D-445F-BC77-C08690AEDEBB}"/>
    <cellStyle name="Normal 2 27 2 4 3" xfId="12407" xr:uid="{109375D6-7F15-4B28-A9E2-9DEC09DDDB2E}"/>
    <cellStyle name="Normal 2 27 2 4 4" xfId="7243" xr:uid="{7E0AA493-9D63-446F-AF07-9BE12DBBDCC3}"/>
    <cellStyle name="Normal 2 27 2 4 5" xfId="29706" xr:uid="{B32A6DD0-4914-48B9-9D39-B10657D2D027}"/>
    <cellStyle name="Normal 2 27 2 5" xfId="2111" xr:uid="{FEC1BCF8-00A2-4871-9B62-9F61EC7BFB93}"/>
    <cellStyle name="Normal 2 27 2 5 2" xfId="18727" xr:uid="{0868A23F-6032-41E1-BE54-DF9117E226B9}"/>
    <cellStyle name="Normal 2 27 2 5 3" xfId="12408" xr:uid="{BD16EED8-0966-4967-896B-0A109DA1CCF6}"/>
    <cellStyle name="Normal 2 27 2 5 4" xfId="7244" xr:uid="{054E6D2F-D9B3-4073-8214-F461D3E4C12A}"/>
    <cellStyle name="Normal 2 27 2 5 5" xfId="29707" xr:uid="{6FE1666B-D4DA-40CA-B32F-F103EF799B3F}"/>
    <cellStyle name="Normal 2 27 2 6" xfId="2112" xr:uid="{F5FA695D-A8CB-431E-87CA-092D281B5B95}"/>
    <cellStyle name="Normal 2 27 2 6 2" xfId="18728" xr:uid="{2247FF90-94C1-411D-AE02-CC5875119BE2}"/>
    <cellStyle name="Normal 2 27 2 6 3" xfId="12409" xr:uid="{C8C9FDD4-8FEA-44DA-AACA-EF5F307A0442}"/>
    <cellStyle name="Normal 2 27 2 6 4" xfId="7245" xr:uid="{88FEAE1D-DA53-425E-A3B2-FB1A3559E9AC}"/>
    <cellStyle name="Normal 2 27 2 6 5" xfId="29708" xr:uid="{13BD4B3A-9707-4579-9ACC-86FA2D833D6F}"/>
    <cellStyle name="Normal 2 27 2 7" xfId="2113" xr:uid="{BCE6F873-0C2C-487E-ABB0-AF3EEC233199}"/>
    <cellStyle name="Normal 2 27 2 7 2" xfId="18729" xr:uid="{5A50DBE8-1AB9-4DB8-9C08-93745ED53132}"/>
    <cellStyle name="Normal 2 27 2 7 3" xfId="12410" xr:uid="{61BF0061-C668-4F6E-8E8E-67B0DB71363E}"/>
    <cellStyle name="Normal 2 27 2 7 4" xfId="7246" xr:uid="{EE88059F-7A58-4271-B30D-3B2FADDB9865}"/>
    <cellStyle name="Normal 2 27 2 7 5" xfId="29709" xr:uid="{D52FC32D-6798-404A-868B-B35D897D605E}"/>
    <cellStyle name="Normal 2 27 2 8" xfId="2114" xr:uid="{BEE2A7F9-20A1-4AC6-8FDE-18A2BBE8D61D}"/>
    <cellStyle name="Normal 2 27 2 8 2" xfId="18730" xr:uid="{DC61A9EF-5CC9-4869-A40E-8650F4BF561D}"/>
    <cellStyle name="Normal 2 27 2 8 3" xfId="12411" xr:uid="{9536CE1E-C726-46C7-82BB-4019C73E74CA}"/>
    <cellStyle name="Normal 2 27 2 8 4" xfId="7247" xr:uid="{DF37B2F3-A5F7-436B-8C66-037EF52D85D2}"/>
    <cellStyle name="Normal 2 27 2 8 5" xfId="29710" xr:uid="{A9676EA2-BEC2-4496-B47E-B9193597D4D9}"/>
    <cellStyle name="Normal 2 27 2 9" xfId="18723" xr:uid="{BE8E366F-CDB9-43A3-A313-BFBE606CAA7C}"/>
    <cellStyle name="Normal 2 27 2_Ark1" xfId="17092" xr:uid="{CCEAB3FD-B67C-4F0A-8016-E97B9A37B3B9}"/>
    <cellStyle name="Normal 2 27 3" xfId="2115" xr:uid="{C3D84F03-274E-4253-AA3F-65E1E1DE0332}"/>
    <cellStyle name="Normal 2 27 3 2" xfId="18731" xr:uid="{02230B56-5ECC-4C5A-9C52-02EFBF85BE43}"/>
    <cellStyle name="Normal 2 27 3 3" xfId="12412" xr:uid="{2F94F2FB-B1BD-4B42-B463-6CD255C9E6BF}"/>
    <cellStyle name="Normal 2 27 3 4" xfId="7248" xr:uid="{E403BDBB-E887-460E-B6EC-D36B2495063D}"/>
    <cellStyle name="Normal 2 27 3 5" xfId="29711" xr:uid="{02DB3B74-FC72-42DC-97B5-845A8809D6D0}"/>
    <cellStyle name="Normal 2 27 4" xfId="2116" xr:uid="{CF4D64E3-9E45-420B-9DFE-EEECFB5A450A}"/>
    <cellStyle name="Normal 2 27 4 2" xfId="18732" xr:uid="{7B9AF9CD-DF9A-429D-9F4D-F51C8CCC1BDB}"/>
    <cellStyle name="Normal 2 27 4 3" xfId="12413" xr:uid="{65DD7202-680A-4BB6-9694-E400B9D14635}"/>
    <cellStyle name="Normal 2 27 4 4" xfId="7249" xr:uid="{49E6BD43-92DB-4D4D-AC48-4B0E6E96672C}"/>
    <cellStyle name="Normal 2 27 4 5" xfId="29712" xr:uid="{259E4768-29CD-420D-B643-E13086F10856}"/>
    <cellStyle name="Normal 2 27 5" xfId="2117" xr:uid="{E52C81A0-AB2C-470E-A7F0-438EE2B710A6}"/>
    <cellStyle name="Normal 2 27 5 2" xfId="18733" xr:uid="{59BA43B9-F8BC-43EB-A0BE-B5A37211ACE4}"/>
    <cellStyle name="Normal 2 27 5 3" xfId="12414" xr:uid="{5D6A3B7E-748A-4AEA-BAC2-6FE0BECC59D8}"/>
    <cellStyle name="Normal 2 27 5 4" xfId="7250" xr:uid="{8AB51B6C-C707-4EAB-AFD9-3C115634B8BB}"/>
    <cellStyle name="Normal 2 27 5 5" xfId="29713" xr:uid="{B7D719BD-AAA1-4362-8B86-866ABAED6766}"/>
    <cellStyle name="Normal 2 27 6" xfId="2118" xr:uid="{1A173400-4AA2-4730-AC75-84CFAC56DA34}"/>
    <cellStyle name="Normal 2 27 6 2" xfId="18734" xr:uid="{8DBADBF6-F560-450A-A5BA-A444CD32E7B9}"/>
    <cellStyle name="Normal 2 27 6 3" xfId="12415" xr:uid="{F3F8F465-370F-47D2-AE74-66F012202169}"/>
    <cellStyle name="Normal 2 27 6 4" xfId="7251" xr:uid="{ABB60FB5-5455-47FA-8F85-50CBA0D90A79}"/>
    <cellStyle name="Normal 2 27 6 5" xfId="29714" xr:uid="{5633B96D-851E-4736-98AA-66C01D4C7D86}"/>
    <cellStyle name="Normal 2 27 7" xfId="2119" xr:uid="{7510F8A2-C5ED-415E-AE44-778959B4358F}"/>
    <cellStyle name="Normal 2 27 7 2" xfId="18735" xr:uid="{9AF785FE-D523-4F5B-904F-F65122284B63}"/>
    <cellStyle name="Normal 2 27 7 3" xfId="12416" xr:uid="{34D53790-225D-45AD-B84D-23266BB0A258}"/>
    <cellStyle name="Normal 2 27 7 4" xfId="7252" xr:uid="{1DB11055-4CAD-4F0C-8BCB-E4C8FCE40A11}"/>
    <cellStyle name="Normal 2 27 7 5" xfId="29715" xr:uid="{5CDDC162-F03F-49B0-912E-72A060094F23}"/>
    <cellStyle name="Normal 2 27 8" xfId="2120" xr:uid="{8E01C671-78AB-479D-A7BF-1ED5F7B0A0BB}"/>
    <cellStyle name="Normal 2 27 8 2" xfId="18736" xr:uid="{0429D074-1BB9-40DC-9076-5033623989AE}"/>
    <cellStyle name="Normal 2 27 8 3" xfId="12417" xr:uid="{D0BF62B4-86B9-4D90-9DA4-EE3B84F1847F}"/>
    <cellStyle name="Normal 2 27 8 4" xfId="7253" xr:uid="{7B0420A4-EA72-4224-80CD-A2686BF5EFBD}"/>
    <cellStyle name="Normal 2 27 8 5" xfId="29716" xr:uid="{67E40AE3-4408-4809-82CD-84A9985856B1}"/>
    <cellStyle name="Normal 2 27 9" xfId="2121" xr:uid="{19BB067A-B142-44BA-8022-EA5A07C31A7A}"/>
    <cellStyle name="Normal 2 27 9 2" xfId="18737" xr:uid="{2103DCB1-751D-47F8-ABE0-EFB7E76D5A09}"/>
    <cellStyle name="Normal 2 27 9 3" xfId="12418" xr:uid="{1CCAFA47-92B2-4E5D-8B59-8EACAED19A88}"/>
    <cellStyle name="Normal 2 27 9 4" xfId="7254" xr:uid="{00DB99E3-66D6-46E9-8672-F7F4B3C35A2B}"/>
    <cellStyle name="Normal 2 27 9 5" xfId="29717" xr:uid="{6F527AA5-1571-42D1-BEA7-E673F0A8B094}"/>
    <cellStyle name="Normal 2 27_Ark1" xfId="17093" xr:uid="{88DE1FA1-0D7E-4294-9CA7-7BD196D6B50F}"/>
    <cellStyle name="Normal 2 28" xfId="2122" xr:uid="{4AB3A0D7-C491-4DA0-84AB-1392D3833DD0}"/>
    <cellStyle name="Normal 2 28 2" xfId="18738" xr:uid="{2AE55FC7-B0D3-4FE6-9874-3B80E583117D}"/>
    <cellStyle name="Normal 2 28 3" xfId="12419" xr:uid="{7E08BA6E-2ABB-400C-B33C-A0FEBB0A070F}"/>
    <cellStyle name="Normal 2 28 4" xfId="7255" xr:uid="{47AEA133-6B50-42BB-8757-1E8A4935F6DA}"/>
    <cellStyle name="Normal 2 28 5" xfId="29718" xr:uid="{06716FB9-2DC2-4E67-9D23-9DD0F56122A4}"/>
    <cellStyle name="Normal 2 29" xfId="2123" xr:uid="{199E2C86-2D6C-4636-A38B-0AEED7851AA2}"/>
    <cellStyle name="Normal 2 29 2" xfId="18739" xr:uid="{7A372D24-2EA7-47E2-9EE5-EB2E152599E8}"/>
    <cellStyle name="Normal 2 29 3" xfId="12420" xr:uid="{7F9FA8D1-FEBB-4CF8-B2ED-A8E383A67D7E}"/>
    <cellStyle name="Normal 2 29 4" xfId="7256" xr:uid="{BD4C3D82-8357-4531-8BC3-A2AA4CF8A18E}"/>
    <cellStyle name="Normal 2 29 5" xfId="29719" xr:uid="{1CD9D76D-C666-4C92-8008-E07B3E07C37C}"/>
    <cellStyle name="Normal 2 3" xfId="41" xr:uid="{C63CE730-0435-4BA7-BB8C-3B024E1469B7}"/>
    <cellStyle name="Normal 2 3 10" xfId="2125" xr:uid="{D11CE89D-8E4A-43D5-87DD-5CC13A2EA9DA}"/>
    <cellStyle name="Normal 2 3 10 2" xfId="18741" xr:uid="{44E601CE-227E-45D9-8370-E9129FB4C916}"/>
    <cellStyle name="Normal 2 3 10 3" xfId="12422" xr:uid="{8F075E02-5BB2-4118-90C1-AC46C8AD3B10}"/>
    <cellStyle name="Normal 2 3 10 4" xfId="7258" xr:uid="{2C4F369C-E908-413F-A021-96DCCB4613BD}"/>
    <cellStyle name="Normal 2 3 10 5" xfId="29721" xr:uid="{CDB08E10-40B6-430E-A714-F92442E16D5B}"/>
    <cellStyle name="Normal 2 3 11" xfId="2126" xr:uid="{DB76549A-F031-49B6-8E5F-B3DF67EE4BDA}"/>
    <cellStyle name="Normal 2 3 11 2" xfId="18742" xr:uid="{198A4453-2E8F-40E4-89B0-2B494939527B}"/>
    <cellStyle name="Normal 2 3 11 3" xfId="12423" xr:uid="{8D577406-6F3A-413D-90BC-D65C2069331F}"/>
    <cellStyle name="Normal 2 3 11 4" xfId="7259" xr:uid="{E2C22037-6305-4A35-80A6-637EDEFFA6FD}"/>
    <cellStyle name="Normal 2 3 11 5" xfId="29722" xr:uid="{D1F29E2E-079C-42B6-92B8-E980C592F36A}"/>
    <cellStyle name="Normal 2 3 12" xfId="2127" xr:uid="{92F5584D-36BC-4E13-AD8E-2739F7FD5040}"/>
    <cellStyle name="Normal 2 3 12 2" xfId="18743" xr:uid="{4F849FC6-47E1-458D-BB3C-3D66641E067A}"/>
    <cellStyle name="Normal 2 3 12 3" xfId="12424" xr:uid="{95867696-320B-4B42-9D16-CE76747ABEC6}"/>
    <cellStyle name="Normal 2 3 12 4" xfId="7260" xr:uid="{8AED43C0-8ABB-4CAC-BE20-A094D4951565}"/>
    <cellStyle name="Normal 2 3 12 5" xfId="29723" xr:uid="{8EBE830A-B70A-47FF-B2AE-2C26451524F9}"/>
    <cellStyle name="Normal 2 3 13" xfId="2128" xr:uid="{6C652451-B98E-405E-A7D9-1CCBBD2DDA53}"/>
    <cellStyle name="Normal 2 3 13 2" xfId="18744" xr:uid="{289B0D62-E1D2-4AC5-9563-986051FA70FD}"/>
    <cellStyle name="Normal 2 3 13 3" xfId="12425" xr:uid="{325A9DE4-B18D-4621-AF96-F8D07DB04167}"/>
    <cellStyle name="Normal 2 3 13 4" xfId="7261" xr:uid="{E52FC4F2-E144-4703-A330-8B8DA679CDFF}"/>
    <cellStyle name="Normal 2 3 13 5" xfId="29724" xr:uid="{A99EBE13-900E-4D7B-BC0B-D856B61AF51F}"/>
    <cellStyle name="Normal 2 3 14" xfId="2129" xr:uid="{D6E6AB30-49C0-44CE-BD43-B0D318DC2A53}"/>
    <cellStyle name="Normal 2 3 14 2" xfId="18745" xr:uid="{66CD5318-25C0-4A2F-8D25-2693DD896B8F}"/>
    <cellStyle name="Normal 2 3 14 3" xfId="12426" xr:uid="{8658D7DB-E2FE-41E2-A4E1-81A0E17AC7E8}"/>
    <cellStyle name="Normal 2 3 14 4" xfId="7262" xr:uid="{36428921-E2DB-4E3B-8804-2686C2AB5D9F}"/>
    <cellStyle name="Normal 2 3 14 5" xfId="29725" xr:uid="{9B9855BE-B8A5-455D-9D48-F8025A437750}"/>
    <cellStyle name="Normal 2 3 15" xfId="2130" xr:uid="{6C76E86E-2363-47DD-A70A-D0694395D2AD}"/>
    <cellStyle name="Normal 2 3 15 2" xfId="18746" xr:uid="{A0F0AA6D-8AA1-48E1-95D0-5E99D4A5F065}"/>
    <cellStyle name="Normal 2 3 15 3" xfId="12427" xr:uid="{7474DCEE-509E-48D2-BD80-3B7B63C2357B}"/>
    <cellStyle name="Normal 2 3 15 4" xfId="7263" xr:uid="{795331E7-7774-4C47-86A4-FB6730C33D41}"/>
    <cellStyle name="Normal 2 3 15 5" xfId="29726" xr:uid="{BC615AAE-B24D-45B3-998C-C6F6B0C90EF0}"/>
    <cellStyle name="Normal 2 3 16" xfId="2131" xr:uid="{517DFA9C-7DD4-445A-AE1D-F87664993821}"/>
    <cellStyle name="Normal 2 3 16 2" xfId="18747" xr:uid="{A44B6BB6-A43D-466D-89EF-8951460887CB}"/>
    <cellStyle name="Normal 2 3 16 3" xfId="12428" xr:uid="{7BF68BA9-6C8E-4B8F-8AFE-41F2998DB637}"/>
    <cellStyle name="Normal 2 3 16 4" xfId="7264" xr:uid="{D86B6460-72B4-4A66-886B-1A40FAF7C1FB}"/>
    <cellStyle name="Normal 2 3 16 5" xfId="29727" xr:uid="{9975F7BF-9B43-432B-8544-862DC0F65E92}"/>
    <cellStyle name="Normal 2 3 17" xfId="2132" xr:uid="{90601883-D1E1-428A-9E07-34E70E46C5C4}"/>
    <cellStyle name="Normal 2 3 17 2" xfId="18748" xr:uid="{27AFDBA8-5423-45B3-A578-581100A14068}"/>
    <cellStyle name="Normal 2 3 17 3" xfId="12429" xr:uid="{DC573801-F050-4984-ABF5-1220AF7EB029}"/>
    <cellStyle name="Normal 2 3 17 4" xfId="7265" xr:uid="{256B636F-7F29-49B9-B757-70CB1939B274}"/>
    <cellStyle name="Normal 2 3 17 5" xfId="29728" xr:uid="{8998F171-B0E9-464E-BF44-A1F002FAED1C}"/>
    <cellStyle name="Normal 2 3 18" xfId="2133" xr:uid="{6BD29F00-A06C-4942-829B-C10FDF27388E}"/>
    <cellStyle name="Normal 2 3 18 2" xfId="18749" xr:uid="{A05BF87F-1519-4792-A9D1-BF248AEF34E3}"/>
    <cellStyle name="Normal 2 3 18 3" xfId="12430" xr:uid="{81F4063E-B826-431D-8D32-B7784ED499DC}"/>
    <cellStyle name="Normal 2 3 18 4" xfId="7266" xr:uid="{09B4597B-C8E1-43EF-9F0C-AEB80ED51DF4}"/>
    <cellStyle name="Normal 2 3 18 5" xfId="29729" xr:uid="{F92D9839-039F-4156-9FDB-F565760FC240}"/>
    <cellStyle name="Normal 2 3 19" xfId="2134" xr:uid="{D1D99837-2D66-47E1-A366-97D0C23C057E}"/>
    <cellStyle name="Normal 2 3 19 2" xfId="18750" xr:uid="{AE55F34A-3F85-4CEC-8E8E-013066776C3E}"/>
    <cellStyle name="Normal 2 3 19 3" xfId="12431" xr:uid="{8D9D1815-C09F-4EA6-9849-7F88DC9FB619}"/>
    <cellStyle name="Normal 2 3 19 4" xfId="7267" xr:uid="{A0050C87-CD41-4887-B53F-0B5E2D445EB9}"/>
    <cellStyle name="Normal 2 3 19 5" xfId="29730" xr:uid="{C22B5FD8-E450-44E8-8E32-FD33117983B0}"/>
    <cellStyle name="Normal 2 3 2" xfId="42" xr:uid="{2AF7E2DF-FFFB-4310-AAB3-3FA44E4C1E8B}"/>
    <cellStyle name="Normal 2 3 2 10" xfId="2135" xr:uid="{E3962983-58FC-43D3-81C7-C71953AA3232}"/>
    <cellStyle name="Normal 2 3 2 10 2" xfId="18752" xr:uid="{9F4A375C-2CD1-4276-A668-F1A577291E90}"/>
    <cellStyle name="Normal 2 3 2 10 3" xfId="12433" xr:uid="{BC537C10-7BFE-49D0-AD82-24DC1985FFDB}"/>
    <cellStyle name="Normal 2 3 2 10 4" xfId="7269" xr:uid="{79FF1589-1D35-4975-8765-CBC66AC2FC76}"/>
    <cellStyle name="Normal 2 3 2 10 5" xfId="29732" xr:uid="{11AC9D8B-0093-4BEE-83E2-6D073C04D038}"/>
    <cellStyle name="Normal 2 3 2 11" xfId="2136" xr:uid="{37180F26-718F-469D-A3B7-3575C377F394}"/>
    <cellStyle name="Normal 2 3 2 11 2" xfId="18753" xr:uid="{1BF10E4E-0326-448B-88AB-4AD2035F162B}"/>
    <cellStyle name="Normal 2 3 2 11 3" xfId="12434" xr:uid="{89672422-3E97-44F1-A80A-0E8F282CABDE}"/>
    <cellStyle name="Normal 2 3 2 11 4" xfId="7270" xr:uid="{73F3B4B5-817C-4628-AB53-D65420FA6954}"/>
    <cellStyle name="Normal 2 3 2 11 5" xfId="29733" xr:uid="{8E356BE5-35E2-4ED1-8F8F-4CCBCD37EAB2}"/>
    <cellStyle name="Normal 2 3 2 12" xfId="2137" xr:uid="{A16D56AE-AF30-4271-8601-C45A022AF6AA}"/>
    <cellStyle name="Normal 2 3 2 12 2" xfId="18754" xr:uid="{93B4BE24-C4DB-401F-B05B-3C1B75B1621C}"/>
    <cellStyle name="Normal 2 3 2 12 3" xfId="12435" xr:uid="{6EB631B1-2852-4659-9F25-1FAD7B9B164D}"/>
    <cellStyle name="Normal 2 3 2 12 4" xfId="7271" xr:uid="{BD7F2ADF-868F-4CF4-8191-C32362F6E26A}"/>
    <cellStyle name="Normal 2 3 2 12 5" xfId="29734" xr:uid="{4624ABCE-482A-4C3C-8779-BBB057005A4B}"/>
    <cellStyle name="Normal 2 3 2 13" xfId="2138" xr:uid="{999217A5-AA7C-4195-A902-5A6CF50DC5ED}"/>
    <cellStyle name="Normal 2 3 2 13 2" xfId="18755" xr:uid="{757CE808-6BBB-439D-B10E-8E844D525042}"/>
    <cellStyle name="Normal 2 3 2 13 3" xfId="12436" xr:uid="{C6BB208F-97E0-4FE0-93CC-E0A545D49C1C}"/>
    <cellStyle name="Normal 2 3 2 13 4" xfId="7272" xr:uid="{09A515FA-D17D-4E9E-BB8B-F75F350E7AC3}"/>
    <cellStyle name="Normal 2 3 2 13 5" xfId="29735" xr:uid="{37789D84-6EA2-43FB-B4C2-9AB80EE005DD}"/>
    <cellStyle name="Normal 2 3 2 14" xfId="2139" xr:uid="{223B51CB-03AC-4DFB-B631-15F94C052514}"/>
    <cellStyle name="Normal 2 3 2 14 2" xfId="18756" xr:uid="{01762C84-4B22-41BD-84D2-2F3276CD65B2}"/>
    <cellStyle name="Normal 2 3 2 14 3" xfId="12437" xr:uid="{8EF94282-1060-481D-8580-3AE7A7EB6458}"/>
    <cellStyle name="Normal 2 3 2 14 4" xfId="7273" xr:uid="{0C42BE85-D461-4F72-9E60-D8C50B637045}"/>
    <cellStyle name="Normal 2 3 2 14 5" xfId="29736" xr:uid="{2AD38E97-E1F4-46D9-BCF5-D51442E3CFD9}"/>
    <cellStyle name="Normal 2 3 2 15" xfId="2140" xr:uid="{201BD5FF-6EFD-4A12-8C50-F2CE4E9C43C4}"/>
    <cellStyle name="Normal 2 3 2 15 2" xfId="18757" xr:uid="{58D6D485-0786-4F70-B8EC-9CAB547D188D}"/>
    <cellStyle name="Normal 2 3 2 15 3" xfId="12438" xr:uid="{708CA4A9-95C0-438C-A248-B5D2FF8720BC}"/>
    <cellStyle name="Normal 2 3 2 15 4" xfId="7274" xr:uid="{A4B71D5C-7D43-4DA8-82BC-8522EABD40C8}"/>
    <cellStyle name="Normal 2 3 2 15 5" xfId="29737" xr:uid="{BAE7BFA5-46E4-4E8A-ACC4-E522EDD1C287}"/>
    <cellStyle name="Normal 2 3 2 16" xfId="2141" xr:uid="{2BE478BA-EF95-435F-9CAA-589B370BA858}"/>
    <cellStyle name="Normal 2 3 2 16 2" xfId="18758" xr:uid="{A31FB367-7BFC-4417-9399-044A9B5E0E33}"/>
    <cellStyle name="Normal 2 3 2 16 3" xfId="12439" xr:uid="{9A4A9971-66F2-4992-AD61-33022ABD3FA6}"/>
    <cellStyle name="Normal 2 3 2 16 4" xfId="7275" xr:uid="{FB4E4591-52A9-41E1-997C-2B6CC1183F8E}"/>
    <cellStyle name="Normal 2 3 2 16 5" xfId="29738" xr:uid="{DC989253-DCA8-45B8-A163-C95788AC2397}"/>
    <cellStyle name="Normal 2 3 2 17" xfId="2142" xr:uid="{25E8A9DC-92D6-4189-8FC8-575EE4CCB92F}"/>
    <cellStyle name="Normal 2 3 2 17 2" xfId="18759" xr:uid="{47406D19-5786-41D0-891E-D465D13E18DF}"/>
    <cellStyle name="Normal 2 3 2 17 3" xfId="12440" xr:uid="{A5B21649-DB86-4CA8-9E85-6F29DC804A4B}"/>
    <cellStyle name="Normal 2 3 2 17 4" xfId="7276" xr:uid="{0912FAE8-A154-4A23-99BB-FAAFA10B4506}"/>
    <cellStyle name="Normal 2 3 2 17 5" xfId="29739" xr:uid="{330E7CF0-4D4B-43D5-8D70-9D8EB5EBC468}"/>
    <cellStyle name="Normal 2 3 2 18" xfId="2143" xr:uid="{F5C7F9B4-2F29-4381-A09C-49B7667F9D14}"/>
    <cellStyle name="Normal 2 3 2 18 2" xfId="18760" xr:uid="{4F25656F-DF0C-482C-8CA2-E7C20F3B1CB6}"/>
    <cellStyle name="Normal 2 3 2 18 3" xfId="12441" xr:uid="{A2975C14-ACCE-4908-9085-51F35F5483B9}"/>
    <cellStyle name="Normal 2 3 2 18 4" xfId="7277" xr:uid="{438B22DF-ADDB-4537-A6BD-B20825BB71F1}"/>
    <cellStyle name="Normal 2 3 2 18 5" xfId="29740" xr:uid="{4299A9A1-37E5-4366-AEC5-5AE748428B2C}"/>
    <cellStyle name="Normal 2 3 2 19" xfId="2144" xr:uid="{AB2311CA-A9C2-4ACE-964A-41545902001A}"/>
    <cellStyle name="Normal 2 3 2 19 2" xfId="18761" xr:uid="{E5EF50B5-DD71-49BC-B7B4-85A161B42AB7}"/>
    <cellStyle name="Normal 2 3 2 19 3" xfId="12442" xr:uid="{BC527772-D79F-47FF-BB84-26BC61BD08FD}"/>
    <cellStyle name="Normal 2 3 2 19 4" xfId="7278" xr:uid="{CE67C5B2-84B8-4678-8807-60BF1AEB6A9C}"/>
    <cellStyle name="Normal 2 3 2 19 5" xfId="29741" xr:uid="{9D7F24F6-165D-4452-AB28-427784937AF3}"/>
    <cellStyle name="Normal 2 3 2 2" xfId="2145" xr:uid="{E2F55177-17E4-4CC8-9424-4D5E3DFFBF6F}"/>
    <cellStyle name="Normal 2 3 2 2 10" xfId="18762" xr:uid="{989CF5D1-A28E-4A77-8764-F1BDB2EE2D5A}"/>
    <cellStyle name="Normal 2 3 2 2 11" xfId="12443" xr:uid="{0FF56CD0-9223-4A5D-A652-449146755AFF}"/>
    <cellStyle name="Normal 2 3 2 2 12" xfId="7279" xr:uid="{6BAB8E49-438E-43C5-B4C6-C3BA81B67A08}"/>
    <cellStyle name="Normal 2 3 2 2 13" xfId="29742" xr:uid="{D8025A5B-15FF-4AFF-A301-E2C219D8E4CB}"/>
    <cellStyle name="Normal 2 3 2 2 2" xfId="2146" xr:uid="{101FB597-7EDD-43AC-9310-6EFE51BF213E}"/>
    <cellStyle name="Normal 2 3 2 2 2 10" xfId="12444" xr:uid="{2E32A277-D6B1-428F-9649-88802E304108}"/>
    <cellStyle name="Normal 2 3 2 2 2 11" xfId="7280" xr:uid="{426BD407-78DA-488F-A17C-0EFF818BDE53}"/>
    <cellStyle name="Normal 2 3 2 2 2 12" xfId="29743" xr:uid="{AF0953AC-BAAC-4786-BB89-4A814E9621CC}"/>
    <cellStyle name="Normal 2 3 2 2 2 2" xfId="2147" xr:uid="{6C803378-5F71-45F0-A289-5F860014AD9B}"/>
    <cellStyle name="Normal 2 3 2 2 2 2 2" xfId="18764" xr:uid="{22642BFE-0C4B-4D66-9BDE-B92A5D3B5DD4}"/>
    <cellStyle name="Normal 2 3 2 2 2 2 3" xfId="12445" xr:uid="{3DE32058-CCAC-425C-8F93-8B595A9C9DC6}"/>
    <cellStyle name="Normal 2 3 2 2 2 2 4" xfId="7281" xr:uid="{478D4507-8863-47A2-9628-F5321741827C}"/>
    <cellStyle name="Normal 2 3 2 2 2 2 5" xfId="29744" xr:uid="{8737AC1B-3EAA-4C1D-870B-60A7AC4FC969}"/>
    <cellStyle name="Normal 2 3 2 2 2 3" xfId="2148" xr:uid="{28D9C4ED-9CB0-4901-A4C7-9CCFC1AEBC37}"/>
    <cellStyle name="Normal 2 3 2 2 2 3 2" xfId="18765" xr:uid="{8081A49C-27D5-4979-959D-4A547A2991AC}"/>
    <cellStyle name="Normal 2 3 2 2 2 3 3" xfId="12446" xr:uid="{CE5C2B7F-2CEA-4CA4-A73B-B3B213756409}"/>
    <cellStyle name="Normal 2 3 2 2 2 3 4" xfId="7282" xr:uid="{47BD1E9F-B80A-4972-973E-A2E0BE63E0A2}"/>
    <cellStyle name="Normal 2 3 2 2 2 3 5" xfId="29745" xr:uid="{ABB74907-CA64-434F-BADA-6D0ADA05565A}"/>
    <cellStyle name="Normal 2 3 2 2 2 4" xfId="2149" xr:uid="{4DBF7712-EF06-46B8-B63F-EA28365ECBC2}"/>
    <cellStyle name="Normal 2 3 2 2 2 4 2" xfId="18766" xr:uid="{A0B8DC2A-3A7C-495C-9688-839C821A35A9}"/>
    <cellStyle name="Normal 2 3 2 2 2 4 3" xfId="12447" xr:uid="{16C59A31-6C59-4347-97FA-1AF3DF90D388}"/>
    <cellStyle name="Normal 2 3 2 2 2 4 4" xfId="7283" xr:uid="{3B5CEA3E-D31E-44EA-9A90-EF04122F99A3}"/>
    <cellStyle name="Normal 2 3 2 2 2 4 5" xfId="29746" xr:uid="{E9EE1F79-062E-4C6F-9820-0E419A16E857}"/>
    <cellStyle name="Normal 2 3 2 2 2 5" xfId="2150" xr:uid="{DC222AF4-06D0-4FDE-8E61-5DFBFB7A388C}"/>
    <cellStyle name="Normal 2 3 2 2 2 5 2" xfId="18767" xr:uid="{6B638412-1F65-484C-A2BC-4E02D0821DC9}"/>
    <cellStyle name="Normal 2 3 2 2 2 5 3" xfId="12448" xr:uid="{348C4CEC-627D-4700-AC7B-1F3A2004465F}"/>
    <cellStyle name="Normal 2 3 2 2 2 5 4" xfId="7284" xr:uid="{AB951735-E3D9-459B-BF90-516536BA3DB9}"/>
    <cellStyle name="Normal 2 3 2 2 2 5 5" xfId="29747" xr:uid="{C6EFC46F-1C01-498F-BD7C-E5DBF94FA35D}"/>
    <cellStyle name="Normal 2 3 2 2 2 6" xfId="2151" xr:uid="{5796189A-75D9-44A0-8A83-318D9D2D6FCA}"/>
    <cellStyle name="Normal 2 3 2 2 2 6 2" xfId="18768" xr:uid="{02EEE1E5-19CA-4CFB-BB61-A6AF90B10138}"/>
    <cellStyle name="Normal 2 3 2 2 2 6 3" xfId="12449" xr:uid="{1ED5A69F-3FCB-470D-AD0E-C8FCDD44C4BE}"/>
    <cellStyle name="Normal 2 3 2 2 2 6 4" xfId="7285" xr:uid="{A36EB0A8-2CD1-4F77-8EA6-7CD139BE1B12}"/>
    <cellStyle name="Normal 2 3 2 2 2 6 5" xfId="29748" xr:uid="{D306A0AC-01FB-4BCC-A803-9C9CFD38A355}"/>
    <cellStyle name="Normal 2 3 2 2 2 7" xfId="2152" xr:uid="{57896BD6-81E0-431B-A505-5E7C80BB8FE4}"/>
    <cellStyle name="Normal 2 3 2 2 2 7 2" xfId="18769" xr:uid="{8EDDA9BD-7032-43A3-9FD1-B924BD8906D5}"/>
    <cellStyle name="Normal 2 3 2 2 2 7 3" xfId="12450" xr:uid="{2C6468A2-0F75-4D46-9A2B-4277B64B7F83}"/>
    <cellStyle name="Normal 2 3 2 2 2 7 4" xfId="7286" xr:uid="{29F82AA9-B5D6-4096-9802-761B622D3071}"/>
    <cellStyle name="Normal 2 3 2 2 2 7 5" xfId="29749" xr:uid="{0D12D3FF-4218-4A1D-BC3E-35EF0EEA938B}"/>
    <cellStyle name="Normal 2 3 2 2 2 8" xfId="2153" xr:uid="{D1916D7D-8E89-49B4-B4EA-74229B783395}"/>
    <cellStyle name="Normal 2 3 2 2 2 8 2" xfId="18770" xr:uid="{9C511776-C9B6-41AC-977F-84BDE1D7A7B4}"/>
    <cellStyle name="Normal 2 3 2 2 2 8 3" xfId="12451" xr:uid="{C22FF803-2389-4AB0-8857-A724163761CF}"/>
    <cellStyle name="Normal 2 3 2 2 2 8 4" xfId="7287" xr:uid="{9B1C01DE-2360-475B-A689-8DD99694ADDF}"/>
    <cellStyle name="Normal 2 3 2 2 2 8 5" xfId="29750" xr:uid="{FAE0F171-6C47-474B-BB72-B62C3FD49F9D}"/>
    <cellStyle name="Normal 2 3 2 2 2 9" xfId="18763" xr:uid="{9FF71B5C-0133-48BD-BD54-29FECF2B1513}"/>
    <cellStyle name="Normal 2 3 2 2 2_Ark1" xfId="17094" xr:uid="{DDB50739-7E55-434D-821B-5C752317C4E4}"/>
    <cellStyle name="Normal 2 3 2 2 3" xfId="2154" xr:uid="{7911A69F-196E-40A0-A335-03B5A0FCA800}"/>
    <cellStyle name="Normal 2 3 2 2 3 2" xfId="18771" xr:uid="{D5895DCF-A3D8-4152-943C-6A802FED1AC6}"/>
    <cellStyle name="Normal 2 3 2 2 3 3" xfId="12452" xr:uid="{2BBD1C25-DD79-4207-A176-1A523F2C9A3D}"/>
    <cellStyle name="Normal 2 3 2 2 3 4" xfId="7288" xr:uid="{4B223846-390E-42B1-8168-10F98A7F8D0E}"/>
    <cellStyle name="Normal 2 3 2 2 3 5" xfId="29751" xr:uid="{3381A208-5F74-4FF9-A2D7-836D76F8F07D}"/>
    <cellStyle name="Normal 2 3 2 2 4" xfId="2155" xr:uid="{86D4ECEC-D831-4D84-BC19-AF119FC5FE35}"/>
    <cellStyle name="Normal 2 3 2 2 4 2" xfId="18772" xr:uid="{FDE2217C-F27D-4707-A5D1-21E36C43F462}"/>
    <cellStyle name="Normal 2 3 2 2 4 3" xfId="12453" xr:uid="{7B0D5E20-3236-43C5-B711-D7491EDF3387}"/>
    <cellStyle name="Normal 2 3 2 2 4 4" xfId="7289" xr:uid="{9255F660-5FCE-4596-808F-8004DEDCA6F6}"/>
    <cellStyle name="Normal 2 3 2 2 4 5" xfId="29752" xr:uid="{70FF2D36-716D-4EB2-A7DE-EF593503BEA8}"/>
    <cellStyle name="Normal 2 3 2 2 5" xfId="2156" xr:uid="{E1D3806D-9F6C-400E-B65F-1C3EA2235B05}"/>
    <cellStyle name="Normal 2 3 2 2 5 2" xfId="18773" xr:uid="{D453C876-BE31-4DAB-9433-C41E4DD9A44D}"/>
    <cellStyle name="Normal 2 3 2 2 5 3" xfId="12454" xr:uid="{AB2A4924-476D-4289-AC7F-CB77E6A67F51}"/>
    <cellStyle name="Normal 2 3 2 2 5 4" xfId="7290" xr:uid="{2A8075B2-E0D0-4C0D-91FE-1516ADCF95D4}"/>
    <cellStyle name="Normal 2 3 2 2 5 5" xfId="29753" xr:uid="{1AC0F884-AE53-4162-95B2-63E9136312A6}"/>
    <cellStyle name="Normal 2 3 2 2 6" xfId="2157" xr:uid="{2B886046-9F23-477C-B744-E08BC3FD290D}"/>
    <cellStyle name="Normal 2 3 2 2 6 2" xfId="18774" xr:uid="{A06B428D-80DF-4F04-959B-FFD956C9352A}"/>
    <cellStyle name="Normal 2 3 2 2 6 3" xfId="12455" xr:uid="{5021D874-664D-46F2-877D-2A16567E2FCF}"/>
    <cellStyle name="Normal 2 3 2 2 6 4" xfId="7291" xr:uid="{5D39557B-0135-4F81-BDAC-026D17D534FF}"/>
    <cellStyle name="Normal 2 3 2 2 6 5" xfId="29754" xr:uid="{1F9F6CB2-E03A-4AAB-9DA6-2992EF0DDC90}"/>
    <cellStyle name="Normal 2 3 2 2 7" xfId="2158" xr:uid="{81F654FB-9370-452F-B774-3BE6ED4C4897}"/>
    <cellStyle name="Normal 2 3 2 2 7 2" xfId="18775" xr:uid="{33CD0AF1-9A7E-4DDB-A6B2-87937C68110F}"/>
    <cellStyle name="Normal 2 3 2 2 7 3" xfId="12456" xr:uid="{42709F4B-FB8C-42F3-A2FF-0410FDBD9D64}"/>
    <cellStyle name="Normal 2 3 2 2 7 4" xfId="7292" xr:uid="{0FAAC0CE-41F7-4ABC-B0AD-1299B47F0291}"/>
    <cellStyle name="Normal 2 3 2 2 7 5" xfId="29755" xr:uid="{66140610-B39B-481F-8D3B-D8A135C00EC8}"/>
    <cellStyle name="Normal 2 3 2 2 8" xfId="2159" xr:uid="{111366FB-2294-4488-9023-B5C4D134F622}"/>
    <cellStyle name="Normal 2 3 2 2 8 2" xfId="18776" xr:uid="{2591A902-01E1-4A7C-9F3A-0F6F18499177}"/>
    <cellStyle name="Normal 2 3 2 2 8 3" xfId="12457" xr:uid="{2BE4224C-0010-490A-B5EA-48CF700E2DA7}"/>
    <cellStyle name="Normal 2 3 2 2 8 4" xfId="7293" xr:uid="{B101C2A2-44AB-4DFA-9768-E6BDFC1277A5}"/>
    <cellStyle name="Normal 2 3 2 2 8 5" xfId="29756" xr:uid="{2CE637CC-A1A7-4C2D-BC3D-45653E5F80A9}"/>
    <cellStyle name="Normal 2 3 2 2 9" xfId="2160" xr:uid="{FB84BF6A-15C4-4AA3-B51E-E818786AFD4A}"/>
    <cellStyle name="Normal 2 3 2 2 9 2" xfId="18777" xr:uid="{0785F5A0-0C57-46AF-B38A-B34A63FCFBF5}"/>
    <cellStyle name="Normal 2 3 2 2 9 3" xfId="12458" xr:uid="{C150A47C-F327-42BA-8C1E-4123AD256994}"/>
    <cellStyle name="Normal 2 3 2 2 9 4" xfId="7294" xr:uid="{C2BDEEDE-427E-4F82-9AF3-F4659D77ABE2}"/>
    <cellStyle name="Normal 2 3 2 2 9 5" xfId="29757" xr:uid="{6B1B66B7-DF3B-4F8A-B512-9E4E1DA2E384}"/>
    <cellStyle name="Normal 2 3 2 2_Ark1" xfId="17095" xr:uid="{BE4B24C5-2DB5-4AB7-AF0B-0F8E50CC02AC}"/>
    <cellStyle name="Normal 2 3 2 20" xfId="2161" xr:uid="{C15D440B-3DD9-410B-9DC6-BD8E6E54D493}"/>
    <cellStyle name="Normal 2 3 2 20 2" xfId="18778" xr:uid="{95C900C1-BE08-4CDB-AFE4-CB70EEF0C371}"/>
    <cellStyle name="Normal 2 3 2 20 3" xfId="12459" xr:uid="{F11005C1-02E4-4583-8F28-7EE7B0C758A6}"/>
    <cellStyle name="Normal 2 3 2 20 4" xfId="7295" xr:uid="{1FDB3B77-B21D-40B6-9FB8-CECB3A5BB9B0}"/>
    <cellStyle name="Normal 2 3 2 20 5" xfId="29758" xr:uid="{A349EA72-D9EC-4277-8DBF-4085ABA5A0D4}"/>
    <cellStyle name="Normal 2 3 2 21" xfId="2162" xr:uid="{D52F4A50-DAED-4A3E-9834-E77256CDD0EF}"/>
    <cellStyle name="Normal 2 3 2 21 2" xfId="18779" xr:uid="{8B0517D8-7991-4C6D-BFB4-3A78FDB19673}"/>
    <cellStyle name="Normal 2 3 2 21 3" xfId="12460" xr:uid="{26707D02-F136-4929-9BB8-8D30075E96D3}"/>
    <cellStyle name="Normal 2 3 2 21 4" xfId="7296" xr:uid="{95176C1F-A5B6-4611-9816-E2D87A2B652D}"/>
    <cellStyle name="Normal 2 3 2 21 5" xfId="29759" xr:uid="{772FD389-1316-4B57-90EC-D86E965ABDCA}"/>
    <cellStyle name="Normal 2 3 2 22" xfId="2163" xr:uid="{6A7AF251-115E-4AE3-900C-A8F2EC89B8D9}"/>
    <cellStyle name="Normal 2 3 2 22 2" xfId="18780" xr:uid="{119928F8-4897-4EEE-B014-13A601CEFC27}"/>
    <cellStyle name="Normal 2 3 2 22 3" xfId="12461" xr:uid="{0BAF5C93-7741-4481-9DBA-40D7EFEE84C7}"/>
    <cellStyle name="Normal 2 3 2 22 4" xfId="7297" xr:uid="{18F0837F-A13F-4BF3-AF0A-710255CC521C}"/>
    <cellStyle name="Normal 2 3 2 22 5" xfId="29760" xr:uid="{1EA30C36-C035-49A2-A006-529C0D1562DB}"/>
    <cellStyle name="Normal 2 3 2 23" xfId="2164" xr:uid="{DF5CA1E5-2A43-4DA4-A8DF-3B04BDE2D284}"/>
    <cellStyle name="Normal 2 3 2 23 2" xfId="18781" xr:uid="{6D546574-DC7F-4136-9D75-5F807EF0C621}"/>
    <cellStyle name="Normal 2 3 2 23 3" xfId="12462" xr:uid="{79E977E2-DCE8-4901-BF5F-86BE98E565E4}"/>
    <cellStyle name="Normal 2 3 2 23 4" xfId="7298" xr:uid="{43BDCB4F-DAFB-4A62-A141-DDA1A271B688}"/>
    <cellStyle name="Normal 2 3 2 23 5" xfId="29761" xr:uid="{5FCC5F14-5B91-46A8-B820-07BC6D22CB93}"/>
    <cellStyle name="Normal 2 3 2 24" xfId="2165" xr:uid="{42296073-7AFD-45CC-B488-6072046FADA5}"/>
    <cellStyle name="Normal 2 3 2 24 2" xfId="2166" xr:uid="{39736D1A-16E1-4094-A88D-966D945822E1}"/>
    <cellStyle name="Normal 2 3 2 24 2 2" xfId="18783" xr:uid="{9B849103-7279-4081-ABAF-8F8BE00809C0}"/>
    <cellStyle name="Normal 2 3 2 24 2 3" xfId="12464" xr:uid="{D2DC20D5-9074-4621-95E3-588AAC97CC4D}"/>
    <cellStyle name="Normal 2 3 2 24 2 4" xfId="7300" xr:uid="{4693AD4B-5006-4F77-99BA-96BFFD553731}"/>
    <cellStyle name="Normal 2 3 2 24 2 5" xfId="29763" xr:uid="{0DD1E4BD-B9E0-451C-A523-238BF9BD151E}"/>
    <cellStyle name="Normal 2 3 2 24 3" xfId="2167" xr:uid="{6D4FB6AE-261D-45B5-B40F-7AD39C1FC5F9}"/>
    <cellStyle name="Normal 2 3 2 24 3 2" xfId="18784" xr:uid="{6459B890-BF1A-4E1C-925A-3FB2CE790E6C}"/>
    <cellStyle name="Normal 2 3 2 24 3 3" xfId="12465" xr:uid="{80F267AF-9B6C-40C8-981C-04F5E99DA7B5}"/>
    <cellStyle name="Normal 2 3 2 24 3 4" xfId="7301" xr:uid="{6DCDD555-4895-4919-B46C-301DA40E2297}"/>
    <cellStyle name="Normal 2 3 2 24 3 5" xfId="29764" xr:uid="{B292A6A4-CD43-4DA6-BEC7-F89584A0C883}"/>
    <cellStyle name="Normal 2 3 2 24 4" xfId="18782" xr:uid="{E8E08AC5-EFC2-48FE-8036-D8798DD97E31}"/>
    <cellStyle name="Normal 2 3 2 24 5" xfId="12463" xr:uid="{26838272-B5E0-4264-8EDE-C687359CF454}"/>
    <cellStyle name="Normal 2 3 2 24 6" xfId="7299" xr:uid="{AC2CD60C-5DD1-45D9-9376-8E4432B2F322}"/>
    <cellStyle name="Normal 2 3 2 24 7" xfId="29762" xr:uid="{BFDDDED8-CDA5-4C34-8AB9-B93090C404AA}"/>
    <cellStyle name="Normal 2 3 2 24_Ark1" xfId="17096" xr:uid="{180F3B7D-57DE-4E70-8255-B24D326C50D0}"/>
    <cellStyle name="Normal 2 3 2 25" xfId="2168" xr:uid="{4FBF46FD-326A-4951-BD02-A8E971982131}"/>
    <cellStyle name="Normal 2 3 2 25 2" xfId="18785" xr:uid="{2BFBC88B-DD84-455D-8D3E-7920FF16C92C}"/>
    <cellStyle name="Normal 2 3 2 25 3" xfId="12466" xr:uid="{75A56316-7BC1-4D8C-8C8B-73C0363F4EE9}"/>
    <cellStyle name="Normal 2 3 2 25 4" xfId="7302" xr:uid="{7EAF6D99-6929-4DDD-ABFB-FFE4405C7148}"/>
    <cellStyle name="Normal 2 3 2 25 5" xfId="29765" xr:uid="{80117C99-303F-4E71-A282-2F97F58AEE9A}"/>
    <cellStyle name="Normal 2 3 2 26" xfId="2169" xr:uid="{2820A7D4-FBF7-4317-9CC0-20812EE24285}"/>
    <cellStyle name="Normal 2 3 2 26 2" xfId="18786" xr:uid="{F28C852B-703B-471F-9C3F-BD958D1AFDD2}"/>
    <cellStyle name="Normal 2 3 2 26 3" xfId="12467" xr:uid="{6DFF2EBD-DCE9-48A6-9334-932B616391E7}"/>
    <cellStyle name="Normal 2 3 2 26 4" xfId="7303" xr:uid="{C9881502-68FC-45A5-8C10-71B5AFED9757}"/>
    <cellStyle name="Normal 2 3 2 26 5" xfId="29766" xr:uid="{99ABD49B-4216-4B38-B235-A930F944A123}"/>
    <cellStyle name="Normal 2 3 2 27" xfId="2170" xr:uid="{3A7CDC51-435F-46F6-A2D3-4AE0C6175120}"/>
    <cellStyle name="Normal 2 3 2 27 2" xfId="18787" xr:uid="{B7783C1F-C9BB-4DBA-8DA6-8AF261E975F0}"/>
    <cellStyle name="Normal 2 3 2 27 3" xfId="12468" xr:uid="{449CB310-6689-4F51-BC82-E41B67EB4FB5}"/>
    <cellStyle name="Normal 2 3 2 28" xfId="2171" xr:uid="{00B44640-B408-4E2C-8AC6-952073770E7B}"/>
    <cellStyle name="Normal 2 3 2 28 2" xfId="18788" xr:uid="{C55CA365-05E8-4D1E-8697-07C64EE20D68}"/>
    <cellStyle name="Normal 2 3 2 28 3" xfId="12469" xr:uid="{0B655FD5-F63A-4D40-A33A-CED78263A815}"/>
    <cellStyle name="Normal 2 3 2 28 4" xfId="7268" xr:uid="{5F240B50-91A2-45A0-8293-3B028FCB3A30}"/>
    <cellStyle name="Normal 2 3 2 28 5" xfId="29731" xr:uid="{94CB68B5-4BC8-4D39-8656-486F170135E1}"/>
    <cellStyle name="Normal 2 3 2 29" xfId="17848" xr:uid="{E1DCCD79-AFF0-4949-9FD8-4748DFC9C56F}"/>
    <cellStyle name="Normal 2 3 2 3" xfId="2172" xr:uid="{C5262EAF-5F46-4BE9-AC28-697358807B56}"/>
    <cellStyle name="Normal 2 3 2 3 2" xfId="18789" xr:uid="{3533B692-1C45-4A6F-A1BA-22DAB312880F}"/>
    <cellStyle name="Normal 2 3 2 3 3" xfId="12470" xr:uid="{B62AC8C7-F75E-4F1D-8CDE-50208ECABF9D}"/>
    <cellStyle name="Normal 2 3 2 3 4" xfId="7304" xr:uid="{3A5F00F4-8B4B-440D-92C0-AF4CAA3F47CD}"/>
    <cellStyle name="Normal 2 3 2 3 5" xfId="29767" xr:uid="{AA66D8F2-F5EE-4EAB-9FFB-05F49C603F77}"/>
    <cellStyle name="Normal 2 3 2 30" xfId="17883" xr:uid="{1E9C66CD-F75C-48BF-A4F9-5C1D33C85017}"/>
    <cellStyle name="Normal 2 3 2 31" xfId="18751" xr:uid="{7D98861D-C472-48E3-9490-F29818930B9A}"/>
    <cellStyle name="Normal 2 3 2 32" xfId="12432" xr:uid="{25445A20-CB18-46DF-B348-C100C85BBAF7}"/>
    <cellStyle name="Normal 2 3 2 4" xfId="2173" xr:uid="{7CD357D4-CA54-4F4B-99DF-24D6513D0BD3}"/>
    <cellStyle name="Normal 2 3 2 4 2" xfId="18790" xr:uid="{C36CDD4D-7390-425F-9B54-5615F7023038}"/>
    <cellStyle name="Normal 2 3 2 4 3" xfId="12471" xr:uid="{17AE46E1-0ABC-41F1-8340-44D3BD8C7B5E}"/>
    <cellStyle name="Normal 2 3 2 4 4" xfId="7305" xr:uid="{21DD6DDC-7148-45EA-946A-FFE219FE36A2}"/>
    <cellStyle name="Normal 2 3 2 4 5" xfId="29768" xr:uid="{998474AA-D96D-4A9C-BBA6-E8011BEDDA28}"/>
    <cellStyle name="Normal 2 3 2 5" xfId="2174" xr:uid="{15D394FD-8100-462D-ABA4-DBBC64E3F0BE}"/>
    <cellStyle name="Normal 2 3 2 5 2" xfId="18791" xr:uid="{2FEB97FB-E5D1-4251-A2C5-3CA974816805}"/>
    <cellStyle name="Normal 2 3 2 5 3" xfId="12472" xr:uid="{F3C9117A-A338-4182-BFEC-0EBD19FC5BCB}"/>
    <cellStyle name="Normal 2 3 2 5 4" xfId="7306" xr:uid="{BBC4D070-3B95-4AA8-8C55-B84134F2A9B1}"/>
    <cellStyle name="Normal 2 3 2 5 5" xfId="29769" xr:uid="{9FF1E83F-368D-4CF8-8C38-E416A8DF32D7}"/>
    <cellStyle name="Normal 2 3 2 6" xfId="2175" xr:uid="{C0FDC2DE-3EB4-48C9-968E-7ED2838747B5}"/>
    <cellStyle name="Normal 2 3 2 6 2" xfId="18792" xr:uid="{8B85EE90-F0D0-4215-99FE-85861A97B8BF}"/>
    <cellStyle name="Normal 2 3 2 6 3" xfId="12473" xr:uid="{156A3A3D-7C17-4DEF-810F-BF0A4DD33932}"/>
    <cellStyle name="Normal 2 3 2 6 4" xfId="7307" xr:uid="{3E846DEE-58B0-48DE-A68F-E813193842D4}"/>
    <cellStyle name="Normal 2 3 2 6 5" xfId="29770" xr:uid="{B7CF3ABB-E358-49D1-BB65-C9348769E6EA}"/>
    <cellStyle name="Normal 2 3 2 7" xfId="2176" xr:uid="{4C7E0F91-DA66-4A27-A6D5-29D85FF2E5EC}"/>
    <cellStyle name="Normal 2 3 2 7 2" xfId="18793" xr:uid="{5F695EA2-0607-4BB6-9FD4-3F7199FC42CE}"/>
    <cellStyle name="Normal 2 3 2 7 3" xfId="12474" xr:uid="{4176E594-D78B-46CB-9D10-02A26220E06C}"/>
    <cellStyle name="Normal 2 3 2 7 4" xfId="7308" xr:uid="{B6EBDBC3-2D26-48FF-983D-E937B1A43AE7}"/>
    <cellStyle name="Normal 2 3 2 7 5" xfId="29771" xr:uid="{E7DC34C8-8BF8-4866-B36A-582651CDB452}"/>
    <cellStyle name="Normal 2 3 2 8" xfId="2177" xr:uid="{9FD53265-A4CB-4E95-81F9-F69A1D3F19A5}"/>
    <cellStyle name="Normal 2 3 2 8 2" xfId="18794" xr:uid="{A4D81D97-587D-446A-8944-C1505E39BA67}"/>
    <cellStyle name="Normal 2 3 2 8 3" xfId="12475" xr:uid="{233064BE-A678-4E7D-80CB-139122460102}"/>
    <cellStyle name="Normal 2 3 2 8 4" xfId="7309" xr:uid="{77B33A89-8229-4ABE-A101-4E70D5BDF8FC}"/>
    <cellStyle name="Normal 2 3 2 8 5" xfId="29772" xr:uid="{7256ED65-468A-4896-967D-DDAFB2C2BC6F}"/>
    <cellStyle name="Normal 2 3 2 9" xfId="2178" xr:uid="{38E57FC7-0E05-4167-9A70-093C857E2873}"/>
    <cellStyle name="Normal 2 3 2 9 2" xfId="18795" xr:uid="{3E244B64-9178-4525-8E46-A1DF76B71160}"/>
    <cellStyle name="Normal 2 3 2 9 3" xfId="12476" xr:uid="{B258795D-48EC-478E-8C82-18A222D6DAC4}"/>
    <cellStyle name="Normal 2 3 2 9 4" xfId="7310" xr:uid="{F44225B9-7082-4C28-827A-9611390E463F}"/>
    <cellStyle name="Normal 2 3 2 9 5" xfId="29773" xr:uid="{6F0454AA-CF2B-4CA9-99D3-95F38C8CA671}"/>
    <cellStyle name="Normal 2 3 2_Ark1" xfId="12477" xr:uid="{D3C94F17-E684-46FE-B825-14568ED3B141}"/>
    <cellStyle name="Normal 2 3 20" xfId="2179" xr:uid="{A6529D9D-31AE-4EB5-817C-16154313B89B}"/>
    <cellStyle name="Normal 2 3 20 2" xfId="18796" xr:uid="{4EC5EB54-D0DB-4B8F-BD53-658FCF8739BD}"/>
    <cellStyle name="Normal 2 3 20 3" xfId="12478" xr:uid="{425919A8-E4EA-4F82-991C-49D541F107FE}"/>
    <cellStyle name="Normal 2 3 20 4" xfId="7311" xr:uid="{F9D9E15F-5CB5-496F-9491-13AF912ED098}"/>
    <cellStyle name="Normal 2 3 20 5" xfId="29774" xr:uid="{C9A41931-FED6-4C7C-8508-DC0F16897742}"/>
    <cellStyle name="Normal 2 3 21" xfId="2180" xr:uid="{83CB97D8-403E-48ED-A2B4-293692B1ECB5}"/>
    <cellStyle name="Normal 2 3 21 2" xfId="18797" xr:uid="{FE83DBF9-F55D-4A0A-B45E-5FB6F19A50A8}"/>
    <cellStyle name="Normal 2 3 21 3" xfId="12479" xr:uid="{F61C7E98-5560-4A4F-B928-BC48BA2C1EFE}"/>
    <cellStyle name="Normal 2 3 21 4" xfId="7312" xr:uid="{5A6C38FE-D79F-4944-A270-5A4D712D78B5}"/>
    <cellStyle name="Normal 2 3 21 5" xfId="29775" xr:uid="{FA4A93A3-E158-4C23-9775-223292D01CB7}"/>
    <cellStyle name="Normal 2 3 22" xfId="2181" xr:uid="{9361E3CD-D60D-4869-90B9-B4243EAD465B}"/>
    <cellStyle name="Normal 2 3 22 2" xfId="18798" xr:uid="{D40FFBCD-4A87-4A17-A5B9-BCF192290973}"/>
    <cellStyle name="Normal 2 3 22 3" xfId="12480" xr:uid="{23ADEECA-80B7-49CE-82BF-743AA9D76E57}"/>
    <cellStyle name="Normal 2 3 22 4" xfId="7313" xr:uid="{FBBC132F-8AAB-4FE7-81AD-CE3FAD73D193}"/>
    <cellStyle name="Normal 2 3 22 5" xfId="29776" xr:uid="{B8394B56-0DE6-4952-B290-0D1BAFF8901A}"/>
    <cellStyle name="Normal 2 3 23" xfId="2182" xr:uid="{36061B9A-ABBD-45DB-8837-E7201ECB8770}"/>
    <cellStyle name="Normal 2 3 23 2" xfId="18799" xr:uid="{9CC5FAEC-CD0C-47E6-B0E3-4C950E375ABC}"/>
    <cellStyle name="Normal 2 3 23 3" xfId="12481" xr:uid="{8A0016FB-3BE9-44AB-91EE-3A18E5CEEA05}"/>
    <cellStyle name="Normal 2 3 23 4" xfId="7314" xr:uid="{7FBBF05D-11CB-4243-B9C1-1E0E108B991F}"/>
    <cellStyle name="Normal 2 3 23 5" xfId="29777" xr:uid="{0889A2CF-A2CA-4CFE-B6DD-529B4C372A85}"/>
    <cellStyle name="Normal 2 3 24" xfId="2183" xr:uid="{D4BB9831-56F0-4B01-883A-7ECD8D6073B0}"/>
    <cellStyle name="Normal 2 3 24 2" xfId="18800" xr:uid="{AE313C99-CFEF-4F89-8982-843FBE9FB758}"/>
    <cellStyle name="Normal 2 3 24 3" xfId="12482" xr:uid="{6316DB60-AF93-4B47-BFDA-16943F5A6C01}"/>
    <cellStyle name="Normal 2 3 24 4" xfId="7315" xr:uid="{6431D504-9233-4C81-B369-298AE2A917BD}"/>
    <cellStyle name="Normal 2 3 24 5" xfId="29778" xr:uid="{E0C6113F-C150-4536-9C5E-2C616EA72869}"/>
    <cellStyle name="Normal 2 3 25" xfId="2184" xr:uid="{9457943F-DFFE-4A45-BD8F-61ECCA7F34A2}"/>
    <cellStyle name="Normal 2 3 25 2" xfId="18801" xr:uid="{474390A7-3104-4C44-8E2E-00724B9FB5F3}"/>
    <cellStyle name="Normal 2 3 25 3" xfId="12483" xr:uid="{4E4C7162-8DE8-42CE-8F1E-53B9C1F263DC}"/>
    <cellStyle name="Normal 2 3 25 4" xfId="7316" xr:uid="{5E8400ED-7ACE-4308-A2CF-C2C742C24AE2}"/>
    <cellStyle name="Normal 2 3 25 5" xfId="29779" xr:uid="{3A9DFB57-B169-4449-B88E-B099EF7F9BFE}"/>
    <cellStyle name="Normal 2 3 26" xfId="2185" xr:uid="{241367CE-DECB-4EA3-854D-46F5C3954081}"/>
    <cellStyle name="Normal 2 3 26 2" xfId="2186" xr:uid="{5726D47F-6645-4827-8440-819970AF411C}"/>
    <cellStyle name="Normal 2 3 26 2 2" xfId="18803" xr:uid="{E541BAFD-6BF5-4F1B-AD32-CF4C713D07B4}"/>
    <cellStyle name="Normal 2 3 26 2 3" xfId="12485" xr:uid="{53B14A5A-1D72-456F-8995-5A3AFB9AEA54}"/>
    <cellStyle name="Normal 2 3 26 2 4" xfId="7318" xr:uid="{AB59BC48-85E3-419E-BD14-6DAA9DF2ABFA}"/>
    <cellStyle name="Normal 2 3 26 2 5" xfId="29781" xr:uid="{A8BEBDA9-5BC3-47B5-BA2A-6AE621CD19AC}"/>
    <cellStyle name="Normal 2 3 26 3" xfId="2187" xr:uid="{498896BF-4CD1-4882-8324-DAD0327F33AA}"/>
    <cellStyle name="Normal 2 3 26 3 2" xfId="18804" xr:uid="{66295386-3C66-4772-8C71-F13FD25814DC}"/>
    <cellStyle name="Normal 2 3 26 3 3" xfId="12486" xr:uid="{5A889566-705F-483A-9B0C-E70F5D1E2DD9}"/>
    <cellStyle name="Normal 2 3 26 3 4" xfId="7319" xr:uid="{63C5B641-2867-4F24-B209-6F688951D332}"/>
    <cellStyle name="Normal 2 3 26 3 5" xfId="29782" xr:uid="{84554F4F-D1FC-4565-9422-19A31FBC4E9D}"/>
    <cellStyle name="Normal 2 3 26 4" xfId="18802" xr:uid="{D152BDD5-F868-4A30-9E84-3BD8884F9D87}"/>
    <cellStyle name="Normal 2 3 26 5" xfId="12484" xr:uid="{01DCAF84-F3B2-43E7-8659-557C9F88272C}"/>
    <cellStyle name="Normal 2 3 26 6" xfId="7317" xr:uid="{EFFE02B0-B686-4076-9562-4238A40F6EEF}"/>
    <cellStyle name="Normal 2 3 26 7" xfId="29780" xr:uid="{756C618D-25D6-446E-9BE0-8C4984C13368}"/>
    <cellStyle name="Normal 2 3 26_Ark1" xfId="17097" xr:uid="{8BDDA419-E23A-48B8-89D8-BC82C8A1F596}"/>
    <cellStyle name="Normal 2 3 27" xfId="2188" xr:uid="{071F8E04-AB9D-4C4C-BE23-832D130A7C37}"/>
    <cellStyle name="Normal 2 3 27 2" xfId="18805" xr:uid="{55E47E19-41A0-4BD4-BD7A-6A931EA4A290}"/>
    <cellStyle name="Normal 2 3 27 3" xfId="12487" xr:uid="{6AD686C1-2374-456D-9DBF-2391F5E1463F}"/>
    <cellStyle name="Normal 2 3 27 4" xfId="7320" xr:uid="{EC1EBFD6-EF31-4DB5-8BD6-80A51CC47051}"/>
    <cellStyle name="Normal 2 3 27 5" xfId="29783" xr:uid="{ED087E95-FF57-4281-B479-1A867955245D}"/>
    <cellStyle name="Normal 2 3 28" xfId="2189" xr:uid="{0388C620-8209-42D8-B097-7B8600814C4D}"/>
    <cellStyle name="Normal 2 3 28 2" xfId="18806" xr:uid="{7FD0CC0E-A813-436D-9A48-31F1DEAE4E8B}"/>
    <cellStyle name="Normal 2 3 28 3" xfId="12488" xr:uid="{1F427CF6-AA79-4C05-A5A1-846EF5F79EF9}"/>
    <cellStyle name="Normal 2 3 28 4" xfId="7321" xr:uid="{C54BAD05-CA06-4AE2-A1F0-0D2F58BEF80F}"/>
    <cellStyle name="Normal 2 3 28 5" xfId="29784" xr:uid="{3A5A6516-7F4C-48A1-A016-CE96F0683A34}"/>
    <cellStyle name="Normal 2 3 29" xfId="2190" xr:uid="{0CB6015A-00D3-4FDA-AE02-A47F943820C0}"/>
    <cellStyle name="Normal 2 3 29 2" xfId="18807" xr:uid="{8343A7E8-E289-4B5E-914D-53380B8AF4D4}"/>
    <cellStyle name="Normal 2 3 29 3" xfId="12489" xr:uid="{3888B82E-B107-453C-BCA1-80C8A466CCBE}"/>
    <cellStyle name="Normal 2 3 3" xfId="2191" xr:uid="{757C3F38-10EC-4C21-8A18-18253C008C4E}"/>
    <cellStyle name="Normal 2 3 3 10" xfId="17862" xr:uid="{747FDD4C-FF79-40EE-8FD1-7891E535C723}"/>
    <cellStyle name="Normal 2 3 3 11" xfId="18808" xr:uid="{1D8EC7F7-4A97-423C-918F-FC0B5A51B39D}"/>
    <cellStyle name="Normal 2 3 3 12" xfId="12490" xr:uid="{274E93C7-EB24-4E3E-B7CD-354F0C7094A5}"/>
    <cellStyle name="Normal 2 3 3 13" xfId="7322" xr:uid="{810372CD-584D-4B4E-9B41-09D488336C9D}"/>
    <cellStyle name="Normal 2 3 3 14" xfId="29785" xr:uid="{2C312D19-FE0C-4765-A661-72D8E43F6F2B}"/>
    <cellStyle name="Normal 2 3 3 2" xfId="2192" xr:uid="{66B762DA-FF68-43B2-9365-873C62689C1D}"/>
    <cellStyle name="Normal 2 3 3 2 10" xfId="12491" xr:uid="{50040F06-24EC-48C0-8CF1-D3A1889748CB}"/>
    <cellStyle name="Normal 2 3 3 2 11" xfId="7323" xr:uid="{85FCED3B-C840-4C7F-BD0D-992DFEC8C484}"/>
    <cellStyle name="Normal 2 3 3 2 12" xfId="29786" xr:uid="{F81567B5-9186-4534-8B4D-1653AE9D5691}"/>
    <cellStyle name="Normal 2 3 3 2 2" xfId="2193" xr:uid="{E9310CD3-9F10-4D3A-92A6-B789BFBD5545}"/>
    <cellStyle name="Normal 2 3 3 2 2 2" xfId="18810" xr:uid="{F0465C02-D65E-4AB1-92C0-B148C42D2FDF}"/>
    <cellStyle name="Normal 2 3 3 2 2 3" xfId="12492" xr:uid="{5A6F8FE3-A588-442B-8797-F27882B24560}"/>
    <cellStyle name="Normal 2 3 3 2 2 4" xfId="7324" xr:uid="{503E9490-EAC1-4A1E-A2CE-1F81778BFFD2}"/>
    <cellStyle name="Normal 2 3 3 2 2 5" xfId="29787" xr:uid="{4BA69FA1-01E3-47B1-B2F8-83CEF5514BC6}"/>
    <cellStyle name="Normal 2 3 3 2 3" xfId="2194" xr:uid="{873DDA3C-4BC5-428C-A223-7A630B3D9A28}"/>
    <cellStyle name="Normal 2 3 3 2 3 2" xfId="18811" xr:uid="{28701AE2-FA99-4F61-A547-83BF872CA064}"/>
    <cellStyle name="Normal 2 3 3 2 3 3" xfId="12493" xr:uid="{70AEC106-681D-47DE-A575-950708F75483}"/>
    <cellStyle name="Normal 2 3 3 2 3 4" xfId="7325" xr:uid="{19DDBAB4-EF20-4F0E-87F5-ACD2728300D4}"/>
    <cellStyle name="Normal 2 3 3 2 3 5" xfId="29788" xr:uid="{AE5759A3-D3A3-41CF-98F5-26792EFE9535}"/>
    <cellStyle name="Normal 2 3 3 2 4" xfId="2195" xr:uid="{1B037C5F-CC04-4AC7-8270-3E958E7C2904}"/>
    <cellStyle name="Normal 2 3 3 2 4 2" xfId="18812" xr:uid="{8C1185E5-FAE3-42B3-ADD4-D5B97517AE44}"/>
    <cellStyle name="Normal 2 3 3 2 4 3" xfId="12494" xr:uid="{4AA26402-BB4C-4B68-B371-66AADD631727}"/>
    <cellStyle name="Normal 2 3 3 2 4 4" xfId="7326" xr:uid="{6D83E548-4386-46CC-A9AE-00999B14CBB7}"/>
    <cellStyle name="Normal 2 3 3 2 4 5" xfId="29789" xr:uid="{94EECF40-9D63-43B8-881A-3C0A9B1768BE}"/>
    <cellStyle name="Normal 2 3 3 2 5" xfId="2196" xr:uid="{E31FE9AE-F8C8-41DC-83C3-81ED46E7710B}"/>
    <cellStyle name="Normal 2 3 3 2 5 2" xfId="18813" xr:uid="{633B87AE-4AA3-4412-9636-570DBE581565}"/>
    <cellStyle name="Normal 2 3 3 2 5 3" xfId="12495" xr:uid="{8BB59B38-E72C-4279-AEB6-46D1D41E00D7}"/>
    <cellStyle name="Normal 2 3 3 2 5 4" xfId="7327" xr:uid="{616F21A2-BA29-48A8-8A30-66764289B529}"/>
    <cellStyle name="Normal 2 3 3 2 5 5" xfId="29790" xr:uid="{7D668839-BAE2-4A7C-92F0-A0FDD05A8561}"/>
    <cellStyle name="Normal 2 3 3 2 6" xfId="2197" xr:uid="{D92E4F79-D9FF-482A-B697-82B205619C3D}"/>
    <cellStyle name="Normal 2 3 3 2 6 2" xfId="18814" xr:uid="{F60CC06B-B0C6-4900-967E-1EFC05411F50}"/>
    <cellStyle name="Normal 2 3 3 2 6 3" xfId="12496" xr:uid="{D855F152-59B9-4D6D-B2B5-B5EF3FCC95B6}"/>
    <cellStyle name="Normal 2 3 3 2 6 4" xfId="7328" xr:uid="{55AA6A06-AF91-423D-B076-190E0F19061E}"/>
    <cellStyle name="Normal 2 3 3 2 6 5" xfId="29791" xr:uid="{01606409-2047-4A73-945E-4D7AB4003CED}"/>
    <cellStyle name="Normal 2 3 3 2 7" xfId="2198" xr:uid="{597F671F-52A4-423E-9CB8-553A08F49AD0}"/>
    <cellStyle name="Normal 2 3 3 2 7 2" xfId="18815" xr:uid="{E1F653ED-2494-4946-8633-E77AE33CA0F8}"/>
    <cellStyle name="Normal 2 3 3 2 7 3" xfId="12497" xr:uid="{34FAFFC6-585F-4AF7-9C5C-41CA3DEAC66D}"/>
    <cellStyle name="Normal 2 3 3 2 7 4" xfId="7329" xr:uid="{2E0105BF-1BA8-45FB-9C2B-EF68D58DE386}"/>
    <cellStyle name="Normal 2 3 3 2 7 5" xfId="29792" xr:uid="{AFE29957-86BB-49FC-969C-2BB09F42887B}"/>
    <cellStyle name="Normal 2 3 3 2 8" xfId="2199" xr:uid="{932A53F9-6789-49A7-AAD1-7756B88EF0EA}"/>
    <cellStyle name="Normal 2 3 3 2 8 2" xfId="18816" xr:uid="{C4480968-5E08-4C1E-89EC-BD0D3C59E018}"/>
    <cellStyle name="Normal 2 3 3 2 8 3" xfId="12498" xr:uid="{D9EB4352-BC04-46FA-9C61-BEFB879CBBC4}"/>
    <cellStyle name="Normal 2 3 3 2 8 4" xfId="7330" xr:uid="{48D73E65-E1F3-4F8B-9D83-EEC8BBA078DE}"/>
    <cellStyle name="Normal 2 3 3 2 8 5" xfId="29793" xr:uid="{4E75BF45-D29B-4E65-A1BC-410C2834DF2B}"/>
    <cellStyle name="Normal 2 3 3 2 9" xfId="18809" xr:uid="{96347C76-1EDD-496A-9916-73BAA8925687}"/>
    <cellStyle name="Normal 2 3 3 2_Ark1" xfId="17098" xr:uid="{595D1AC8-A16B-48A5-869C-B01D69763EE8}"/>
    <cellStyle name="Normal 2 3 3 3" xfId="2200" xr:uid="{89754969-7C5B-4AE9-87BA-F0B6F2D0024D}"/>
    <cellStyle name="Normal 2 3 3 3 2" xfId="18817" xr:uid="{851A358B-EF67-4197-A31C-C93BCF43712B}"/>
    <cellStyle name="Normal 2 3 3 3 3" xfId="12499" xr:uid="{0EE828F2-B626-48B1-B814-73050403E150}"/>
    <cellStyle name="Normal 2 3 3 3 4" xfId="7331" xr:uid="{73E55044-7422-4903-B795-2556CCBBA962}"/>
    <cellStyle name="Normal 2 3 3 3 5" xfId="29794" xr:uid="{E4B0C8B5-386D-4049-844B-2A89BC58EDBC}"/>
    <cellStyle name="Normal 2 3 3 4" xfId="2201" xr:uid="{45ED9F39-3558-45C2-B6E4-E1CBE9B38CD6}"/>
    <cellStyle name="Normal 2 3 3 4 2" xfId="18818" xr:uid="{32069AC2-4B3E-45E0-9736-98C86A796211}"/>
    <cellStyle name="Normal 2 3 3 4 3" xfId="12500" xr:uid="{C998BE9F-50ED-41CE-99BF-D07773855995}"/>
    <cellStyle name="Normal 2 3 3 4 4" xfId="7332" xr:uid="{E141C944-14A9-41B0-836B-803AA735263D}"/>
    <cellStyle name="Normal 2 3 3 4 5" xfId="29795" xr:uid="{C15EFEAE-2E62-4AF2-AC4F-FC14D15B64B0}"/>
    <cellStyle name="Normal 2 3 3 5" xfId="2202" xr:uid="{0F1D3448-93F1-4511-B297-F45D6050E34A}"/>
    <cellStyle name="Normal 2 3 3 5 2" xfId="18819" xr:uid="{108FA156-7B45-4DCE-BE37-6C1E66CCE564}"/>
    <cellStyle name="Normal 2 3 3 5 3" xfId="12501" xr:uid="{A4294FB0-3F95-42A3-B45D-9B0378E224B7}"/>
    <cellStyle name="Normal 2 3 3 5 4" xfId="7333" xr:uid="{F87228D0-FB8D-46BB-886C-BC036EFF9B54}"/>
    <cellStyle name="Normal 2 3 3 5 5" xfId="29796" xr:uid="{FCF5443C-B4AA-4368-BCB6-8B08C8C82EE4}"/>
    <cellStyle name="Normal 2 3 3 6" xfId="2203" xr:uid="{044B3F15-BAEF-4091-AB50-C3320F845E13}"/>
    <cellStyle name="Normal 2 3 3 6 2" xfId="18820" xr:uid="{B5FDC1ED-FC38-41B8-96EF-3170C24DC7AC}"/>
    <cellStyle name="Normal 2 3 3 6 3" xfId="12502" xr:uid="{01B724AE-518F-4791-9E50-3C1501CA624E}"/>
    <cellStyle name="Normal 2 3 3 6 4" xfId="7334" xr:uid="{A6A85199-E214-4901-9782-37BA0F234444}"/>
    <cellStyle name="Normal 2 3 3 6 5" xfId="29797" xr:uid="{49A1F2CB-6CD6-45A8-B91F-359407134CA4}"/>
    <cellStyle name="Normal 2 3 3 7" xfId="2204" xr:uid="{7AB165CD-ECFE-40E1-9FE6-DEF4555AF28F}"/>
    <cellStyle name="Normal 2 3 3 7 2" xfId="18821" xr:uid="{DEAA15C5-51BF-4910-8717-644060A4EA7C}"/>
    <cellStyle name="Normal 2 3 3 7 3" xfId="12503" xr:uid="{D704748A-C7E3-47C8-81E7-0CB5C1644CA0}"/>
    <cellStyle name="Normal 2 3 3 7 4" xfId="7335" xr:uid="{46934522-BCE0-4746-8919-1412B3E029C1}"/>
    <cellStyle name="Normal 2 3 3 7 5" xfId="29798" xr:uid="{38670805-0253-4DE3-8779-2279FB74EB99}"/>
    <cellStyle name="Normal 2 3 3 8" xfId="2205" xr:uid="{3B165536-F1EE-4DBA-9A27-9144A1F64F85}"/>
    <cellStyle name="Normal 2 3 3 8 2" xfId="18822" xr:uid="{720C84A1-1D4C-442A-8EAC-C8FDDEC37DB5}"/>
    <cellStyle name="Normal 2 3 3 8 3" xfId="12504" xr:uid="{E3F0EEDD-9B5C-4A58-A8CB-3DA13919273F}"/>
    <cellStyle name="Normal 2 3 3 8 4" xfId="7336" xr:uid="{0542AE28-61AD-48FE-BBA0-6714694776BE}"/>
    <cellStyle name="Normal 2 3 3 8 5" xfId="29799" xr:uid="{050EFB4C-7ECA-4D54-865F-0FDC6CB521BD}"/>
    <cellStyle name="Normal 2 3 3 9" xfId="2206" xr:uid="{6E45F661-16A9-4553-B19A-D9C1C762581F}"/>
    <cellStyle name="Normal 2 3 3 9 2" xfId="18823" xr:uid="{E5E96003-1480-4FCB-A9D5-AB6B62ADFA73}"/>
    <cellStyle name="Normal 2 3 3 9 3" xfId="12505" xr:uid="{4CF86845-E709-4827-A560-6308C3E58651}"/>
    <cellStyle name="Normal 2 3 3 9 4" xfId="7337" xr:uid="{40234415-1BB7-4CF1-B815-69762983060D}"/>
    <cellStyle name="Normal 2 3 3 9 5" xfId="29800" xr:uid="{D73607D6-F77B-48BF-ADDE-49F5FED47A42}"/>
    <cellStyle name="Normal 2 3 3_Ark1" xfId="17099" xr:uid="{B3EEFA35-7862-4825-9776-DB647CE07AB0}"/>
    <cellStyle name="Normal 2 3 30" xfId="2207" xr:uid="{3C0A0603-BA38-4D9A-A331-8600959B0799}"/>
    <cellStyle name="Normal 2 3 30 2" xfId="18824" xr:uid="{6D2AEF45-0EC6-4DE7-8427-2834DB95C32B}"/>
    <cellStyle name="Normal 2 3 30 3" xfId="12506" xr:uid="{2F3CCBB3-92B0-415C-B560-FB89FCBA0F2F}"/>
    <cellStyle name="Normal 2 3 30 4" xfId="8617" xr:uid="{3F72FB50-1ED2-4E46-AFB2-1FEE4F85A7F3}"/>
    <cellStyle name="Normal 2 3 30 5" xfId="31069" xr:uid="{536024C2-AAB8-409B-AE67-522DB2761820}"/>
    <cellStyle name="Normal 2 3 31" xfId="2208" xr:uid="{E1A4CE45-EF64-415B-B69A-D7408F7DF004}"/>
    <cellStyle name="Normal 2 3 31 2" xfId="18825" xr:uid="{8D6AE1C8-52B9-43FA-907E-03DA4FDD6D05}"/>
    <cellStyle name="Normal 2 3 31 3" xfId="12507" xr:uid="{6998ECC6-50E0-4A16-BD15-5538A01CF2AC}"/>
    <cellStyle name="Normal 2 3 31 4" xfId="7257" xr:uid="{895CC031-8F70-47FC-B486-617B818850F3}"/>
    <cellStyle name="Normal 2 3 31 5" xfId="29720" xr:uid="{DE88C491-556E-4156-B584-B2A9DEF48351}"/>
    <cellStyle name="Normal 2 3 32" xfId="17825" xr:uid="{E2E3D3F8-AA98-4EC0-B031-FFE8D4915C4D}"/>
    <cellStyle name="Normal 2 3 33" xfId="17872" xr:uid="{8F82B67C-97BB-4E83-BA1E-6EFAC383EFB3}"/>
    <cellStyle name="Normal 2 3 34" xfId="18740" xr:uid="{7F3F239F-CA55-4365-8D3A-DC9D3247B467}"/>
    <cellStyle name="Normal 2 3 35" xfId="12421" xr:uid="{2A0CA5D2-B1B8-478D-AA22-8024014F0185}"/>
    <cellStyle name="Normal 2 3 4" xfId="2209" xr:uid="{13522DEA-3330-49EB-95A2-481FC24B694D}"/>
    <cellStyle name="Normal 2 3 4 2" xfId="18826" xr:uid="{80DC50F5-752C-4066-A6A4-39A70DD4AA24}"/>
    <cellStyle name="Normal 2 3 4 3" xfId="12508" xr:uid="{4D44CA28-70D1-4FA3-B973-1CFC5373C2E9}"/>
    <cellStyle name="Normal 2 3 4 4" xfId="7338" xr:uid="{CB16E2C4-FEDF-4A94-8217-2018C1AADC12}"/>
    <cellStyle name="Normal 2 3 4 5" xfId="29801" xr:uid="{4DEE54F0-0BB3-4E37-8949-E6427B8CA4DE}"/>
    <cellStyle name="Normal 2 3 5" xfId="2210" xr:uid="{D6C8E61A-3A74-4165-8181-458951EA205D}"/>
    <cellStyle name="Normal 2 3 5 2" xfId="18827" xr:uid="{D5CD18BE-BD7F-4B94-BA7F-76D6C38A54A2}"/>
    <cellStyle name="Normal 2 3 5 3" xfId="12509" xr:uid="{39A508C9-0534-48D0-8516-64C94B3305CC}"/>
    <cellStyle name="Normal 2 3 5 4" xfId="7339" xr:uid="{5C10E657-0FDC-4B6E-A670-FCD7096BF644}"/>
    <cellStyle name="Normal 2 3 5 5" xfId="29802" xr:uid="{FD88965D-324F-440B-893D-7C9DC519E4F0}"/>
    <cellStyle name="Normal 2 3 6" xfId="2211" xr:uid="{FE04A0AF-FE3C-4D26-B3FA-254B21C4A563}"/>
    <cellStyle name="Normal 2 3 6 2" xfId="18828" xr:uid="{21ED2E80-3571-40AB-8AE1-BA47B33B4637}"/>
    <cellStyle name="Normal 2 3 6 3" xfId="12510" xr:uid="{1620F268-8662-422F-B7EB-1C80BCC09A68}"/>
    <cellStyle name="Normal 2 3 6 4" xfId="7340" xr:uid="{A4C2E546-549D-494B-B549-201C0FB055C5}"/>
    <cellStyle name="Normal 2 3 6 5" xfId="29803" xr:uid="{C0A78538-F710-457B-B3A9-E6A4B43E37DA}"/>
    <cellStyle name="Normal 2 3 7" xfId="2212" xr:uid="{B5B6249E-2D07-4847-80DC-BC0D6287DB6E}"/>
    <cellStyle name="Normal 2 3 7 2" xfId="18829" xr:uid="{86214A4A-0E82-4C9D-BB89-B3712C01047C}"/>
    <cellStyle name="Normal 2 3 7 3" xfId="12511" xr:uid="{214D4324-6CF6-4C4C-AE35-F3EB65B14D31}"/>
    <cellStyle name="Normal 2 3 7 4" xfId="7341" xr:uid="{38DCC34A-66FA-435A-9B95-89FACFB1BE57}"/>
    <cellStyle name="Normal 2 3 7 5" xfId="29804" xr:uid="{7C5396C4-4AF9-46F5-869A-80A398DB802B}"/>
    <cellStyle name="Normal 2 3 8" xfId="2213" xr:uid="{153F14DA-9854-4150-8345-CE394BAC5A10}"/>
    <cellStyle name="Normal 2 3 8 2" xfId="18830" xr:uid="{C960BC2F-EC92-49BC-A50F-32BE548DADD4}"/>
    <cellStyle name="Normal 2 3 8 3" xfId="12512" xr:uid="{4719C553-04A2-4207-9423-6D1FCF553E21}"/>
    <cellStyle name="Normal 2 3 8 4" xfId="7342" xr:uid="{F621F761-A820-4AE7-8395-EDE7E4340600}"/>
    <cellStyle name="Normal 2 3 8 5" xfId="29805" xr:uid="{536BF073-C123-47FC-B94F-BC4B83B590DD}"/>
    <cellStyle name="Normal 2 3 9" xfId="2214" xr:uid="{FA2BAF9B-86B4-4036-9C74-F42208721365}"/>
    <cellStyle name="Normal 2 3 9 2" xfId="18831" xr:uid="{A72D7FA5-25F1-4890-96AD-9EA6E561BA3E}"/>
    <cellStyle name="Normal 2 3 9 3" xfId="12513" xr:uid="{64F0CD2B-4895-4335-96F3-B50134CED981}"/>
    <cellStyle name="Normal 2 3 9 4" xfId="7343" xr:uid="{62C710CF-6E6F-4CDB-8A3B-715E26E6E26C}"/>
    <cellStyle name="Normal 2 3 9 5" xfId="29806" xr:uid="{ACACE47F-AB11-42DA-B5D3-B75C135B86C4}"/>
    <cellStyle name="Normal 2 3_Ark1" xfId="12514" xr:uid="{E3261EB3-40D9-4793-93E8-FE529CA67227}"/>
    <cellStyle name="Normal 2 30" xfId="2215" xr:uid="{637F5A4D-0107-432B-821B-36C41B88699B}"/>
    <cellStyle name="Normal 2 30 2" xfId="18832" xr:uid="{AD022B3A-E99D-451C-969A-BF49C004D6DB}"/>
    <cellStyle name="Normal 2 30 3" xfId="12515" xr:uid="{01652F60-D04C-4965-999D-686A7346EED0}"/>
    <cellStyle name="Normal 2 30 4" xfId="7344" xr:uid="{8B90EF0B-2D07-4E3A-B52B-0AD57A268393}"/>
    <cellStyle name="Normal 2 30 5" xfId="29807" xr:uid="{E42C11E5-FABC-413A-9D5C-430531CF0FF7}"/>
    <cellStyle name="Normal 2 31" xfId="2216" xr:uid="{21FAF3BE-13A3-4F87-8361-6FD99085C1B8}"/>
    <cellStyle name="Normal 2 31 2" xfId="18833" xr:uid="{9C323477-614D-4F8C-908F-5D42431172F8}"/>
    <cellStyle name="Normal 2 31 3" xfId="12516" xr:uid="{EDAA4879-D687-4D66-9DE9-AF6185902DEA}"/>
    <cellStyle name="Normal 2 31 4" xfId="7345" xr:uid="{00B369FB-3296-445B-B9FE-1D696899006E}"/>
    <cellStyle name="Normal 2 31 5" xfId="29808" xr:uid="{CE636B54-760E-41D3-B8B7-9427357BB0DD}"/>
    <cellStyle name="Normal 2 32" xfId="2217" xr:uid="{1D836F90-3D02-486B-9475-55C652F7BA27}"/>
    <cellStyle name="Normal 2 32 2" xfId="18834" xr:uid="{35EB5088-95F4-49EC-8B1B-C7ED579BB0BE}"/>
    <cellStyle name="Normal 2 32 3" xfId="12517" xr:uid="{F74D27CD-F81D-4778-A0A6-D3F7483B7846}"/>
    <cellStyle name="Normal 2 32 4" xfId="7346" xr:uid="{893217E9-E55D-4A04-9D19-32C0D70B8B96}"/>
    <cellStyle name="Normal 2 32 5" xfId="29809" xr:uid="{D1235C70-A47E-4F57-9BAB-BE3364274F7E}"/>
    <cellStyle name="Normal 2 33" xfId="2218" xr:uid="{EAF23EE5-5734-4CD0-8C69-9A1079D2FCED}"/>
    <cellStyle name="Normal 2 33 2" xfId="18835" xr:uid="{08E83893-F170-4F86-B08A-321A78690264}"/>
    <cellStyle name="Normal 2 33 3" xfId="12518" xr:uid="{E473562A-E992-48F3-A9BC-0EA27BF3CB83}"/>
    <cellStyle name="Normal 2 33 4" xfId="7347" xr:uid="{CEC2C1ED-0B8B-46B1-86A2-9DF46D8C9938}"/>
    <cellStyle name="Normal 2 33 5" xfId="29810" xr:uid="{F7537D23-793A-44E2-B762-FF46E56FD6E8}"/>
    <cellStyle name="Normal 2 34" xfId="2219" xr:uid="{514270EE-C94A-4DD3-80E1-01FECFEC0839}"/>
    <cellStyle name="Normal 2 34 2" xfId="18836" xr:uid="{F6F1302A-49F1-478A-BC5C-910C4610AB0C}"/>
    <cellStyle name="Normal 2 34 3" xfId="12519" xr:uid="{59855B03-931E-417A-AF9D-FA6043D280C1}"/>
    <cellStyle name="Normal 2 34 4" xfId="7348" xr:uid="{F1A2A98D-3EDF-4F88-9213-21989767EB4F}"/>
    <cellStyle name="Normal 2 34 5" xfId="29811" xr:uid="{2CB1A444-8F6F-4455-91DF-1D11863CE481}"/>
    <cellStyle name="Normal 2 35" xfId="2220" xr:uid="{9DB36109-7553-4FAD-B47B-8A73BF3D9241}"/>
    <cellStyle name="Normal 2 35 2" xfId="18837" xr:uid="{54FE2586-4BF6-4B95-B141-5197C2520CBA}"/>
    <cellStyle name="Normal 2 35 3" xfId="12520" xr:uid="{F480BED1-5C67-4426-9352-08226EA5DCAA}"/>
    <cellStyle name="Normal 2 35 4" xfId="7349" xr:uid="{185D3A71-302B-4E7C-8590-C7D71B68B5FA}"/>
    <cellStyle name="Normal 2 35 5" xfId="29812" xr:uid="{C4777399-5404-423E-8479-CA0B9DA8AA3C}"/>
    <cellStyle name="Normal 2 36" xfId="2221" xr:uid="{D41FCBDA-0C39-47E7-9F7E-773A625F2AB1}"/>
    <cellStyle name="Normal 2 36 2" xfId="18838" xr:uid="{786C2B87-563D-4EDE-A95B-E12871C0026F}"/>
    <cellStyle name="Normal 2 36 3" xfId="12521" xr:uid="{B021EAF9-344B-430D-AC64-B5A10D2F84B3}"/>
    <cellStyle name="Normal 2 36 4" xfId="7350" xr:uid="{1FCBE325-3453-4E49-AD7C-C9DE7220B349}"/>
    <cellStyle name="Normal 2 36 5" xfId="29813" xr:uid="{F14515BC-3B0B-48EE-BECF-A982C294BFD9}"/>
    <cellStyle name="Normal 2 37" xfId="2222" xr:uid="{83161B2F-7FA6-466D-B08D-E903BBC242B3}"/>
    <cellStyle name="Normal 2 37 2" xfId="18839" xr:uid="{C317550F-0C11-45A0-A54D-882F660D1579}"/>
    <cellStyle name="Normal 2 37 3" xfId="12522" xr:uid="{32CFCC29-F8E4-4BCD-8135-FCB5851A16E2}"/>
    <cellStyle name="Normal 2 37 4" xfId="7351" xr:uid="{BC1A47AD-4811-4B1D-A8B4-6A1D6FB1667A}"/>
    <cellStyle name="Normal 2 37 5" xfId="29814" xr:uid="{53827348-3E29-430A-98DC-5D3A28AB5048}"/>
    <cellStyle name="Normal 2 38" xfId="2223" xr:uid="{73606883-CD61-49AA-A897-D97C98A6AD2F}"/>
    <cellStyle name="Normal 2 38 2" xfId="18840" xr:uid="{E37AE029-C0FE-47B4-84BC-575581430099}"/>
    <cellStyle name="Normal 2 38 3" xfId="12523" xr:uid="{81AE65CE-55C1-487B-9825-C3A3A94C777A}"/>
    <cellStyle name="Normal 2 38 4" xfId="7352" xr:uid="{993A3EF2-7C74-4624-9B57-D8F9280724B7}"/>
    <cellStyle name="Normal 2 38 5" xfId="29815" xr:uid="{9A93B81E-2D12-40DC-9B9B-22E9995E61C1}"/>
    <cellStyle name="Normal 2 39" xfId="2224" xr:uid="{A0C1F5F3-DEF4-410B-A5E3-025F87BBD649}"/>
    <cellStyle name="Normal 2 39 2" xfId="18841" xr:uid="{22D6A51F-F3A8-4F15-B30F-999D8BD44114}"/>
    <cellStyle name="Normal 2 39 3" xfId="12524" xr:uid="{FA5E1195-F44F-44CE-9589-09B6BEFBA1C1}"/>
    <cellStyle name="Normal 2 39 4" xfId="7353" xr:uid="{86EDFCBB-6918-4015-96D9-770E4D6B96DE}"/>
    <cellStyle name="Normal 2 39 5" xfId="29816" xr:uid="{CFA4FAFF-B754-4171-96DC-FE19938ED49B}"/>
    <cellStyle name="Normal 2 4" xfId="652" xr:uid="{0FEE0F09-A62E-4602-81DA-1CC3D305438D}"/>
    <cellStyle name="Normal 2 4 10" xfId="2226" xr:uid="{F0CD37CE-D8DA-4379-A37C-CAEE61C9898C}"/>
    <cellStyle name="Normal 2 4 10 2" xfId="18842" xr:uid="{5ACBA109-D05D-41AD-ADD3-0FC7D86E013B}"/>
    <cellStyle name="Normal 2 4 10 3" xfId="12526" xr:uid="{85CFD20C-E656-4533-B59A-02220DFA23D4}"/>
    <cellStyle name="Normal 2 4 10 4" xfId="7355" xr:uid="{1B045C33-BEDA-48A5-9245-6CF56A10A514}"/>
    <cellStyle name="Normal 2 4 10 5" xfId="29818" xr:uid="{84D872F3-9800-433F-875B-13DB6CDB60F2}"/>
    <cellStyle name="Normal 2 4 11" xfId="2227" xr:uid="{C833267B-FF0D-41B2-944B-0E83C22033E9}"/>
    <cellStyle name="Normal 2 4 11 2" xfId="18843" xr:uid="{DD7E4108-FC36-4121-86E8-C40D4D3F79A8}"/>
    <cellStyle name="Normal 2 4 11 3" xfId="12527" xr:uid="{2DCE4603-AB3C-49FD-AC9B-B3238840BE55}"/>
    <cellStyle name="Normal 2 4 11 4" xfId="7356" xr:uid="{097C6B5E-BCFF-4EEA-BD1D-2C725A6632BA}"/>
    <cellStyle name="Normal 2 4 11 5" xfId="29819" xr:uid="{EE792DA3-8544-4CE5-95E3-85A43E524FD3}"/>
    <cellStyle name="Normal 2 4 12" xfId="2228" xr:uid="{1BB6A087-4A62-4582-A89C-8BD50841AC09}"/>
    <cellStyle name="Normal 2 4 12 2" xfId="18844" xr:uid="{B5A6DBE0-BC2F-4124-ACC2-04FD8D63385B}"/>
    <cellStyle name="Normal 2 4 12 3" xfId="12528" xr:uid="{6C2B7AA9-7E09-4ED2-8157-E1DDF1B5F05C}"/>
    <cellStyle name="Normal 2 4 12 4" xfId="7357" xr:uid="{CA642688-5472-4447-9340-32C2922B3751}"/>
    <cellStyle name="Normal 2 4 12 5" xfId="29820" xr:uid="{07802AD4-9922-4BC2-B295-16635CF91BD4}"/>
    <cellStyle name="Normal 2 4 13" xfId="2229" xr:uid="{3793312F-4E0C-4D6B-88C6-7B6F59C5EAAA}"/>
    <cellStyle name="Normal 2 4 13 2" xfId="18845" xr:uid="{528272C0-A33A-4BEC-A100-80DF582BCA08}"/>
    <cellStyle name="Normal 2 4 13 3" xfId="12529" xr:uid="{D4778282-5D15-4D29-A5B4-491FB6B22F12}"/>
    <cellStyle name="Normal 2 4 13 4" xfId="7358" xr:uid="{72A85449-A782-4E6E-B96C-3AA6596A15D6}"/>
    <cellStyle name="Normal 2 4 13 5" xfId="29821" xr:uid="{9AF48D67-99F9-43F1-B2C3-0977801F31F3}"/>
    <cellStyle name="Normal 2 4 14" xfId="2230" xr:uid="{B4F22FA9-A4D6-42DB-B708-20FD285A2A97}"/>
    <cellStyle name="Normal 2 4 14 2" xfId="18846" xr:uid="{8F9ED60C-459F-418A-A866-D7566BAC2435}"/>
    <cellStyle name="Normal 2 4 14 3" xfId="12530" xr:uid="{62DD6A4A-E8EF-4DB7-AFAC-36B2A6CE482F}"/>
    <cellStyle name="Normal 2 4 14 4" xfId="7359" xr:uid="{55C48B76-DD76-48D7-8487-9F9E438137DC}"/>
    <cellStyle name="Normal 2 4 14 5" xfId="29822" xr:uid="{5D61103A-9427-4408-8AC9-15ACF46F1B8A}"/>
    <cellStyle name="Normal 2 4 15" xfId="2231" xr:uid="{94213292-CCDA-4BC1-9802-3867194D2E43}"/>
    <cellStyle name="Normal 2 4 15 2" xfId="18847" xr:uid="{1CAA057F-211E-45B9-9EA1-E7E5E86BAD78}"/>
    <cellStyle name="Normal 2 4 15 3" xfId="12531" xr:uid="{DDE613EF-9ADE-4255-A582-5ACC341B98F7}"/>
    <cellStyle name="Normal 2 4 15 4" xfId="7360" xr:uid="{B76537B1-421A-4586-B244-E45425167EE2}"/>
    <cellStyle name="Normal 2 4 15 5" xfId="29823" xr:uid="{1050CE59-6F6F-4026-A157-AB58ED74B89F}"/>
    <cellStyle name="Normal 2 4 16" xfId="2232" xr:uid="{47CF5E58-9C71-471E-964D-CD429B9776CE}"/>
    <cellStyle name="Normal 2 4 16 2" xfId="18848" xr:uid="{6443FD7D-0B9D-471A-92B5-1C543B16D5F8}"/>
    <cellStyle name="Normal 2 4 16 3" xfId="12532" xr:uid="{70FACB63-FDD2-4748-967B-E51D8642D08B}"/>
    <cellStyle name="Normal 2 4 16 4" xfId="7361" xr:uid="{7E6D73A4-A188-41B6-AAD9-CF0C17866BDB}"/>
    <cellStyle name="Normal 2 4 16 5" xfId="29824" xr:uid="{DBFFE397-20E7-4C9B-A733-EA567A06EA36}"/>
    <cellStyle name="Normal 2 4 17" xfId="2233" xr:uid="{386AFB0E-8462-4ECB-BE1D-A98D7113348A}"/>
    <cellStyle name="Normal 2 4 17 2" xfId="18849" xr:uid="{663039B9-123C-4E4B-BFA1-CF3738011990}"/>
    <cellStyle name="Normal 2 4 17 3" xfId="12533" xr:uid="{1B149D6D-21B5-4239-B799-6B00E369EB5D}"/>
    <cellStyle name="Normal 2 4 17 4" xfId="7362" xr:uid="{F70FB17C-21E6-4EEE-B1B5-8B15CC19DBC9}"/>
    <cellStyle name="Normal 2 4 17 5" xfId="29825" xr:uid="{2F9FEDDD-CA61-41DE-A6B7-13988EBB508D}"/>
    <cellStyle name="Normal 2 4 18" xfId="2234" xr:uid="{5814EE0E-905A-41D1-8882-76F2684C2AB3}"/>
    <cellStyle name="Normal 2 4 18 2" xfId="18850" xr:uid="{BFF5C15D-ABED-4579-8194-05E7D4B35A6D}"/>
    <cellStyle name="Normal 2 4 18 3" xfId="12534" xr:uid="{1B7CA12F-B6B6-40E1-A06B-CEA959952F5A}"/>
    <cellStyle name="Normal 2 4 18 4" xfId="7363" xr:uid="{29B0F7FE-C517-41FF-BBA2-635A7E982935}"/>
    <cellStyle name="Normal 2 4 18 5" xfId="29826" xr:uid="{C31B531B-7C9E-4108-827B-306E123C3AF9}"/>
    <cellStyle name="Normal 2 4 19" xfId="2235" xr:uid="{1FC3C492-F9BD-4119-8D86-7095AE9C8CB7}"/>
    <cellStyle name="Normal 2 4 19 2" xfId="18851" xr:uid="{D847EE65-F17D-4DD9-A500-71D1C6C2E662}"/>
    <cellStyle name="Normal 2 4 19 3" xfId="12535" xr:uid="{EB7C9946-7FA4-4DEC-AA28-3C41664CDA2E}"/>
    <cellStyle name="Normal 2 4 19 4" xfId="7364" xr:uid="{02025F78-2341-4CCA-B891-01D3D078A4E0}"/>
    <cellStyle name="Normal 2 4 19 5" xfId="29827" xr:uid="{6EAB69CE-46EE-434E-B3A2-0590D3B0A4CC}"/>
    <cellStyle name="Normal 2 4 2" xfId="2225" xr:uid="{47CCDFC8-E7F6-4B78-9876-0B8D0064B1C7}"/>
    <cellStyle name="Normal 2 4 2 10" xfId="2236" xr:uid="{1676BD75-DD70-485B-9280-5F879B21F7DF}"/>
    <cellStyle name="Normal 2 4 2 10 2" xfId="18853" xr:uid="{28F441CC-7DCF-417F-B138-02EB57EA2D49}"/>
    <cellStyle name="Normal 2 4 2 10 3" xfId="12537" xr:uid="{85CBD972-C577-43F8-87C4-4425F9850FC6}"/>
    <cellStyle name="Normal 2 4 2 10 4" xfId="7366" xr:uid="{31ED0C5F-0B1F-4A8B-AC3B-E9FEA2E611FC}"/>
    <cellStyle name="Normal 2 4 2 10 5" xfId="29829" xr:uid="{647513C8-CA2C-480D-BCF6-5D4A33FDF6E5}"/>
    <cellStyle name="Normal 2 4 2 11" xfId="2237" xr:uid="{D595FE94-26AB-4FD4-9CDB-258D52C6BCE7}"/>
    <cellStyle name="Normal 2 4 2 11 2" xfId="18854" xr:uid="{865A60CB-9579-44CE-8915-41AC9B53C053}"/>
    <cellStyle name="Normal 2 4 2 11 3" xfId="12538" xr:uid="{3B04A318-5F69-4DCC-8459-3466390ADB7F}"/>
    <cellStyle name="Normal 2 4 2 11 4" xfId="7367" xr:uid="{8BF595E4-0239-4097-AF51-031D13C144C4}"/>
    <cellStyle name="Normal 2 4 2 11 5" xfId="29830" xr:uid="{446AFE34-55DD-427C-90C9-B825C6B7D534}"/>
    <cellStyle name="Normal 2 4 2 12" xfId="2238" xr:uid="{1145347E-AFE4-4F50-A8F1-3601A2DFC3B6}"/>
    <cellStyle name="Normal 2 4 2 12 2" xfId="18855" xr:uid="{94788193-14B1-40B9-92E3-BF7A27A316C7}"/>
    <cellStyle name="Normal 2 4 2 12 3" xfId="12539" xr:uid="{BE3D79DD-5857-4D4E-9A5E-6301DB78101A}"/>
    <cellStyle name="Normal 2 4 2 12 4" xfId="7368" xr:uid="{BA6358A5-0B7A-4085-8777-03216B9E7DA0}"/>
    <cellStyle name="Normal 2 4 2 12 5" xfId="29831" xr:uid="{AB9695AC-16ED-4F0D-9305-5D6E2314B132}"/>
    <cellStyle name="Normal 2 4 2 13" xfId="2239" xr:uid="{2ED6C2BA-4B22-4D98-AE1E-4D61482AD5DC}"/>
    <cellStyle name="Normal 2 4 2 13 2" xfId="18856" xr:uid="{CE2E98FB-8CC6-4A74-9750-371AD7B49B22}"/>
    <cellStyle name="Normal 2 4 2 13 3" xfId="12540" xr:uid="{F38ACC91-1C5D-47D4-A276-432B42D2F55D}"/>
    <cellStyle name="Normal 2 4 2 13 4" xfId="7369" xr:uid="{02E7A28F-2D26-4286-B773-A08ED3E75FDA}"/>
    <cellStyle name="Normal 2 4 2 13 5" xfId="29832" xr:uid="{9B0FB643-BA71-4276-B50E-5761E967B04D}"/>
    <cellStyle name="Normal 2 4 2 14" xfId="2240" xr:uid="{6A37F03D-2996-4AEE-A58E-0B9C8E0EA37C}"/>
    <cellStyle name="Normal 2 4 2 14 2" xfId="18857" xr:uid="{E4DB134D-AE57-4DCE-B64C-CCA8DF8E97CC}"/>
    <cellStyle name="Normal 2 4 2 14 3" xfId="12541" xr:uid="{2AB2DE3A-923B-4E1D-BD17-A72BC7CF03DF}"/>
    <cellStyle name="Normal 2 4 2 14 4" xfId="7370" xr:uid="{C93938A9-4B50-45CA-B609-0F546A87BED8}"/>
    <cellStyle name="Normal 2 4 2 14 5" xfId="29833" xr:uid="{C66F63A3-3FAE-4C9B-8824-7085571CC883}"/>
    <cellStyle name="Normal 2 4 2 15" xfId="2241" xr:uid="{572BFEB5-541F-4CAC-9A54-DC26007AD893}"/>
    <cellStyle name="Normal 2 4 2 15 2" xfId="18858" xr:uid="{CAC2DC31-FFCA-4F15-9431-467B8CED5920}"/>
    <cellStyle name="Normal 2 4 2 15 3" xfId="12542" xr:uid="{46739362-DDDC-4A59-B9B5-A1D3B313E41C}"/>
    <cellStyle name="Normal 2 4 2 15 4" xfId="7371" xr:uid="{F698966D-EC1C-4D01-826F-DCE4B78CE3A2}"/>
    <cellStyle name="Normal 2 4 2 15 5" xfId="29834" xr:uid="{116B8039-ABB9-49B6-9D68-A9A25732C00B}"/>
    <cellStyle name="Normal 2 4 2 16" xfId="2242" xr:uid="{6C6699F1-7DA6-4E61-B949-D65D5BA78614}"/>
    <cellStyle name="Normal 2 4 2 16 2" xfId="18859" xr:uid="{96D048EF-2793-46A4-BBC5-09607EE3EB10}"/>
    <cellStyle name="Normal 2 4 2 16 3" xfId="12543" xr:uid="{7DB0BF6E-69BF-4917-A83D-C2A89E059B61}"/>
    <cellStyle name="Normal 2 4 2 16 4" xfId="7372" xr:uid="{CB4E3B6D-06E5-4566-824B-6250B03B26C3}"/>
    <cellStyle name="Normal 2 4 2 16 5" xfId="29835" xr:uid="{AA300266-CE13-415E-AEEE-B9BC18861086}"/>
    <cellStyle name="Normal 2 4 2 17" xfId="2243" xr:uid="{5EC6EFF5-AC40-42B1-A727-36FFDEA60417}"/>
    <cellStyle name="Normal 2 4 2 17 2" xfId="18860" xr:uid="{0FD50302-3CD4-4801-9C4D-A3D836C40DD1}"/>
    <cellStyle name="Normal 2 4 2 17 3" xfId="12544" xr:uid="{ECF87667-22CF-4BE9-9C1E-8CD5B8A495A6}"/>
    <cellStyle name="Normal 2 4 2 17 4" xfId="7373" xr:uid="{83159253-7964-43F3-9286-0A73945190E7}"/>
    <cellStyle name="Normal 2 4 2 17 5" xfId="29836" xr:uid="{DB18504C-646A-4EDD-B545-BA3EA65BDF63}"/>
    <cellStyle name="Normal 2 4 2 18" xfId="2244" xr:uid="{84AB6465-FAFF-4D9C-B0EF-160480CF5E70}"/>
    <cellStyle name="Normal 2 4 2 18 2" xfId="18861" xr:uid="{508B887E-5C0E-415B-BCE3-AE8DF612F400}"/>
    <cellStyle name="Normal 2 4 2 18 3" xfId="12545" xr:uid="{D78B7A15-DB93-4C0F-B7AC-1CBD44281208}"/>
    <cellStyle name="Normal 2 4 2 18 4" xfId="7374" xr:uid="{2EFD05BD-7EA4-4AA9-B489-EFE0F7CBA7CD}"/>
    <cellStyle name="Normal 2 4 2 18 5" xfId="29837" xr:uid="{2936DF1B-12F1-4841-99ED-F4DAB50610B7}"/>
    <cellStyle name="Normal 2 4 2 19" xfId="2245" xr:uid="{D8854429-7330-4CEF-8AD6-A296C1AC0209}"/>
    <cellStyle name="Normal 2 4 2 19 2" xfId="18862" xr:uid="{2B802A2C-301A-44A6-B9B7-F56EFE135E47}"/>
    <cellStyle name="Normal 2 4 2 19 3" xfId="12546" xr:uid="{804B4DAF-5F3D-4608-8EB1-CAC39683B691}"/>
    <cellStyle name="Normal 2 4 2 19 4" xfId="7375" xr:uid="{93313F69-B2E6-44F5-B1B1-F3BB0E5A8F7B}"/>
    <cellStyle name="Normal 2 4 2 19 5" xfId="29838" xr:uid="{64A61EB7-9621-4A91-9A5C-490912094EE2}"/>
    <cellStyle name="Normal 2 4 2 2" xfId="2246" xr:uid="{D8204FC9-1B2B-430A-BD74-6BB0355CB69C}"/>
    <cellStyle name="Normal 2 4 2 2 10" xfId="18863" xr:uid="{959598F3-BC33-44B3-89F4-6FFE41C3B10F}"/>
    <cellStyle name="Normal 2 4 2 2 11" xfId="12547" xr:uid="{9358ABAE-6AE2-40AB-8713-9BE2D354B88A}"/>
    <cellStyle name="Normal 2 4 2 2 12" xfId="7376" xr:uid="{AF7689E5-4076-4FA5-8D5D-33B5E0C32FA7}"/>
    <cellStyle name="Normal 2 4 2 2 13" xfId="29839" xr:uid="{F58AA68E-DFA6-4C3D-8B82-BDC74E3D27F1}"/>
    <cellStyle name="Normal 2 4 2 2 2" xfId="2247" xr:uid="{B948B2D4-4C74-48B5-82AF-13F820CE9C7F}"/>
    <cellStyle name="Normal 2 4 2 2 2 10" xfId="12548" xr:uid="{A5042BD2-8224-400A-9C28-A6157D2FB167}"/>
    <cellStyle name="Normal 2 4 2 2 2 11" xfId="7377" xr:uid="{9AA78A4B-CF63-4B35-8CF9-1D909CA67F34}"/>
    <cellStyle name="Normal 2 4 2 2 2 12" xfId="29840" xr:uid="{9F0F93ED-0BB3-4F4C-99CC-6E4DACC246F0}"/>
    <cellStyle name="Normal 2 4 2 2 2 2" xfId="2248" xr:uid="{92E3DE1C-C7BC-4DE9-986F-0902C54E84F2}"/>
    <cellStyle name="Normal 2 4 2 2 2 2 2" xfId="18865" xr:uid="{E06EF4B5-B5C6-4664-AA88-87CD74CFF688}"/>
    <cellStyle name="Normal 2 4 2 2 2 2 3" xfId="12549" xr:uid="{0A8BCC97-988E-4D55-97A7-3A9149BB838F}"/>
    <cellStyle name="Normal 2 4 2 2 2 2 4" xfId="7378" xr:uid="{18904B49-62A7-4245-BEE9-991E6302954A}"/>
    <cellStyle name="Normal 2 4 2 2 2 2 5" xfId="29841" xr:uid="{20311FE3-20F6-442C-813C-070A6A30CF9A}"/>
    <cellStyle name="Normal 2 4 2 2 2 3" xfId="2249" xr:uid="{D66D9795-98F3-4DF5-ADA2-A66EEA418E6C}"/>
    <cellStyle name="Normal 2 4 2 2 2 3 2" xfId="18866" xr:uid="{4D3C6E37-C724-4635-A923-70011FCC5F45}"/>
    <cellStyle name="Normal 2 4 2 2 2 3 3" xfId="12550" xr:uid="{8B1675C2-B9D4-439F-9A49-6260B6248970}"/>
    <cellStyle name="Normal 2 4 2 2 2 3 4" xfId="7379" xr:uid="{1D89F489-9CAF-440D-AB78-B07DB006FBE2}"/>
    <cellStyle name="Normal 2 4 2 2 2 3 5" xfId="29842" xr:uid="{FA5756C5-4184-4B56-B652-C16304D55848}"/>
    <cellStyle name="Normal 2 4 2 2 2 4" xfId="2250" xr:uid="{FFE1E77C-FED3-4464-A685-DE5BD9C48195}"/>
    <cellStyle name="Normal 2 4 2 2 2 4 2" xfId="18867" xr:uid="{54612188-EB26-437F-8FD6-12B67F7E8F57}"/>
    <cellStyle name="Normal 2 4 2 2 2 4 3" xfId="12551" xr:uid="{8FA87637-C96B-405A-BC4B-A295145D84FB}"/>
    <cellStyle name="Normal 2 4 2 2 2 4 4" xfId="7380" xr:uid="{4061CF0B-C286-4B6C-A9F6-8145CD13886D}"/>
    <cellStyle name="Normal 2 4 2 2 2 4 5" xfId="29843" xr:uid="{E078711D-42DF-4298-8177-733D0D013CAC}"/>
    <cellStyle name="Normal 2 4 2 2 2 5" xfId="2251" xr:uid="{F60E2613-F507-425D-8069-AB776A1B0760}"/>
    <cellStyle name="Normal 2 4 2 2 2 5 2" xfId="18868" xr:uid="{197B6B08-1FDC-4EB2-A96B-D1A006699021}"/>
    <cellStyle name="Normal 2 4 2 2 2 5 3" xfId="12552" xr:uid="{24DDE607-121F-4A57-8069-5AC9EFFEECD4}"/>
    <cellStyle name="Normal 2 4 2 2 2 5 4" xfId="7381" xr:uid="{812DEE8D-32AF-4E5A-87DB-234A75E63100}"/>
    <cellStyle name="Normal 2 4 2 2 2 5 5" xfId="29844" xr:uid="{7AA9EC8A-A698-4377-94A6-48DFFA553DDC}"/>
    <cellStyle name="Normal 2 4 2 2 2 6" xfId="2252" xr:uid="{7449C149-C38E-4118-8800-9734FD16707A}"/>
    <cellStyle name="Normal 2 4 2 2 2 6 2" xfId="18869" xr:uid="{43F82CD7-6B67-488D-A568-61961FFE4AC2}"/>
    <cellStyle name="Normal 2 4 2 2 2 6 3" xfId="12553" xr:uid="{3A09CB33-DE3A-4511-AD76-4D6104C49A8D}"/>
    <cellStyle name="Normal 2 4 2 2 2 6 4" xfId="7382" xr:uid="{E06F73C4-C1AA-4D6F-855C-C8CAEE79FECA}"/>
    <cellStyle name="Normal 2 4 2 2 2 6 5" xfId="29845" xr:uid="{975E07EB-B1EC-4B8E-AE90-B86C645FDE68}"/>
    <cellStyle name="Normal 2 4 2 2 2 7" xfId="2253" xr:uid="{7A996F6C-61E9-41DB-9E76-DDFA676AE4A6}"/>
    <cellStyle name="Normal 2 4 2 2 2 7 2" xfId="18870" xr:uid="{D63E8EE1-6C41-4D7C-ADF5-D38AA3DAB016}"/>
    <cellStyle name="Normal 2 4 2 2 2 7 3" xfId="12554" xr:uid="{022B05F5-C569-42B5-B1D9-A3123FEB1EEA}"/>
    <cellStyle name="Normal 2 4 2 2 2 7 4" xfId="7383" xr:uid="{C5C47C4E-85DA-477B-AC69-26A133FCA21D}"/>
    <cellStyle name="Normal 2 4 2 2 2 7 5" xfId="29846" xr:uid="{947A3970-453A-4AEF-8640-5481079F4A19}"/>
    <cellStyle name="Normal 2 4 2 2 2 8" xfId="2254" xr:uid="{026A0C0D-16A1-42E8-A50F-D5B84B50C167}"/>
    <cellStyle name="Normal 2 4 2 2 2 8 2" xfId="18871" xr:uid="{2E6E3B6C-A229-46A6-8B3D-531F6D6E834C}"/>
    <cellStyle name="Normal 2 4 2 2 2 8 3" xfId="12555" xr:uid="{06D7E09B-A8DC-475B-A32A-B4D2EDADD805}"/>
    <cellStyle name="Normal 2 4 2 2 2 8 4" xfId="7384" xr:uid="{E21E942C-2453-4A44-A058-DA4F1B8B88A9}"/>
    <cellStyle name="Normal 2 4 2 2 2 8 5" xfId="29847" xr:uid="{8782FDAD-AF8C-4C2A-B6E8-3A7AA6D710D2}"/>
    <cellStyle name="Normal 2 4 2 2 2 9" xfId="18864" xr:uid="{09445D79-719E-40F3-950E-2F655ED93E1C}"/>
    <cellStyle name="Normal 2 4 2 2 2_Ark1" xfId="17100" xr:uid="{AB7296EC-C0AA-4512-8616-C1BC65088D26}"/>
    <cellStyle name="Normal 2 4 2 2 3" xfId="2255" xr:uid="{360B9A47-65B5-46CF-9CD9-FF94AB4215D7}"/>
    <cellStyle name="Normal 2 4 2 2 3 2" xfId="18872" xr:uid="{A438B56E-F7B5-4B3D-A02D-02087F6D539E}"/>
    <cellStyle name="Normal 2 4 2 2 3 3" xfId="12556" xr:uid="{F9F00C39-D4D0-4E71-A7E9-BF61075181C4}"/>
    <cellStyle name="Normal 2 4 2 2 3 4" xfId="7385" xr:uid="{1E140AB0-CC2A-499C-803B-0998C4727ACD}"/>
    <cellStyle name="Normal 2 4 2 2 3 5" xfId="29848" xr:uid="{D07A2551-76B4-4A70-8896-85708817F015}"/>
    <cellStyle name="Normal 2 4 2 2 4" xfId="2256" xr:uid="{7D3F69BA-E0AA-4C65-AF53-F25E78D280D8}"/>
    <cellStyle name="Normal 2 4 2 2 4 2" xfId="18873" xr:uid="{6CBC2516-FD5B-48A2-816B-5893E2ED1CD8}"/>
    <cellStyle name="Normal 2 4 2 2 4 3" xfId="12557" xr:uid="{7B40B6CF-5A66-4515-829E-891111213BBB}"/>
    <cellStyle name="Normal 2 4 2 2 4 4" xfId="7386" xr:uid="{24521A20-29E7-4AF3-AFC3-41BD7892E174}"/>
    <cellStyle name="Normal 2 4 2 2 4 5" xfId="29849" xr:uid="{3B61E089-B2E7-4BB4-BFFA-A6ABD85DB1E0}"/>
    <cellStyle name="Normal 2 4 2 2 5" xfId="2257" xr:uid="{26BA0B45-63C7-4188-B21E-CA2691EBD686}"/>
    <cellStyle name="Normal 2 4 2 2 5 2" xfId="18874" xr:uid="{1CFD6C79-9954-4ADB-A3F5-DE2E265F6B35}"/>
    <cellStyle name="Normal 2 4 2 2 5 3" xfId="12558" xr:uid="{21FD4FF4-8A93-41D7-A04E-627B0EADFBEE}"/>
    <cellStyle name="Normal 2 4 2 2 5 4" xfId="7387" xr:uid="{85287135-883F-4F4B-85B5-8A26D6DABFD8}"/>
    <cellStyle name="Normal 2 4 2 2 5 5" xfId="29850" xr:uid="{33639478-7CE1-4327-9CB4-8E3212BC9822}"/>
    <cellStyle name="Normal 2 4 2 2 6" xfId="2258" xr:uid="{1062E26E-A64A-429E-A5AA-0D14EAF2C827}"/>
    <cellStyle name="Normal 2 4 2 2 6 2" xfId="18875" xr:uid="{52F789F4-DAB4-4D17-8203-2545F626CBD9}"/>
    <cellStyle name="Normal 2 4 2 2 6 3" xfId="12559" xr:uid="{F18FA6CE-9852-4683-A6D1-F723D415A940}"/>
    <cellStyle name="Normal 2 4 2 2 6 4" xfId="7388" xr:uid="{7C95C6F8-E7CE-41E8-B9E9-AFD5C4C59D8D}"/>
    <cellStyle name="Normal 2 4 2 2 6 5" xfId="29851" xr:uid="{4C158B5B-D82B-4CF6-BA75-0023D1F3CB86}"/>
    <cellStyle name="Normal 2 4 2 2 7" xfId="2259" xr:uid="{69C66460-D226-4C77-BBB8-B5FDD41CBFCE}"/>
    <cellStyle name="Normal 2 4 2 2 7 2" xfId="18876" xr:uid="{B3254DA8-4048-4733-A18F-0BEC7AD6109C}"/>
    <cellStyle name="Normal 2 4 2 2 7 3" xfId="12560" xr:uid="{0A4D4A4C-2240-4015-99CE-07B657B43A46}"/>
    <cellStyle name="Normal 2 4 2 2 7 4" xfId="7389" xr:uid="{290A2F10-FF39-4F07-895B-95C442052C49}"/>
    <cellStyle name="Normal 2 4 2 2 7 5" xfId="29852" xr:uid="{0EB82BC3-5163-4BCE-82BD-0BAA91A95FB8}"/>
    <cellStyle name="Normal 2 4 2 2 8" xfId="2260" xr:uid="{3CB452A7-07BF-4EE0-9101-5A547DE06850}"/>
    <cellStyle name="Normal 2 4 2 2 8 2" xfId="18877" xr:uid="{25D2FAE6-14AB-4476-B8B8-D40FDD086C32}"/>
    <cellStyle name="Normal 2 4 2 2 8 3" xfId="12561" xr:uid="{A7864BED-7B67-4CF7-8301-6EC10BCA92E3}"/>
    <cellStyle name="Normal 2 4 2 2 8 4" xfId="7390" xr:uid="{272A0DBC-1CD1-4EBB-B341-077C57BD7F6C}"/>
    <cellStyle name="Normal 2 4 2 2 8 5" xfId="29853" xr:uid="{22DE9E48-3555-43A2-8377-9F5DC8957518}"/>
    <cellStyle name="Normal 2 4 2 2 9" xfId="2261" xr:uid="{51E0FA96-6E21-4A25-A0C9-621512462B8E}"/>
    <cellStyle name="Normal 2 4 2 2 9 2" xfId="18878" xr:uid="{742F1D0A-EA43-432D-85CB-AB8BC4F08567}"/>
    <cellStyle name="Normal 2 4 2 2 9 3" xfId="12562" xr:uid="{1862B58C-9CE9-47FB-BC17-5A3C1DCC307B}"/>
    <cellStyle name="Normal 2 4 2 2 9 4" xfId="7391" xr:uid="{D3358187-E6BE-477B-AE3D-C643F7A9B77D}"/>
    <cellStyle name="Normal 2 4 2 2 9 5" xfId="29854" xr:uid="{2BBD86EC-2376-480C-A516-BE84BC2123A7}"/>
    <cellStyle name="Normal 2 4 2 2_Ark1" xfId="17101" xr:uid="{54ECE55F-02E6-4CD9-BC6C-A9ACDC8A5D7B}"/>
    <cellStyle name="Normal 2 4 2 20" xfId="2262" xr:uid="{07017B2D-2608-4AA8-A636-BD3A472FDD0D}"/>
    <cellStyle name="Normal 2 4 2 20 2" xfId="18879" xr:uid="{598E1E89-ACDA-43F1-9301-30B3503E5D75}"/>
    <cellStyle name="Normal 2 4 2 20 3" xfId="12563" xr:uid="{F3B0A383-F742-4193-BB55-A3679A00A397}"/>
    <cellStyle name="Normal 2 4 2 20 4" xfId="7392" xr:uid="{103E3EDC-D1C4-43EA-95A9-E864F83CB64F}"/>
    <cellStyle name="Normal 2 4 2 20 5" xfId="29855" xr:uid="{A0AE1879-8DC7-4516-84DD-2B06F73CE402}"/>
    <cellStyle name="Normal 2 4 2 21" xfId="2263" xr:uid="{8D5CCCE8-05F6-473E-9A58-34D1C300C9AA}"/>
    <cellStyle name="Normal 2 4 2 21 2" xfId="18880" xr:uid="{1819CF41-A243-4F67-A373-D373593CFCAE}"/>
    <cellStyle name="Normal 2 4 2 21 3" xfId="12564" xr:uid="{F2DD0D05-27AB-4779-B5DC-FDA325D38762}"/>
    <cellStyle name="Normal 2 4 2 21 4" xfId="7393" xr:uid="{0182F6D0-5FDE-499F-9A2D-64966A23C6D0}"/>
    <cellStyle name="Normal 2 4 2 21 5" xfId="29856" xr:uid="{56F3C283-D2D6-4FC4-A983-EF4801033F77}"/>
    <cellStyle name="Normal 2 4 2 22" xfId="2264" xr:uid="{5496310A-3ECD-4161-9141-D4DEE8DEFD49}"/>
    <cellStyle name="Normal 2 4 2 22 2" xfId="18881" xr:uid="{37CF426C-EFD4-4AF8-B644-AED7C768AC72}"/>
    <cellStyle name="Normal 2 4 2 22 3" xfId="12565" xr:uid="{17F67EBC-0913-4959-B0AF-9903C57DCC7C}"/>
    <cellStyle name="Normal 2 4 2 22 4" xfId="7394" xr:uid="{9FAF9DF9-24A6-4531-A3A8-4D16CD03DE73}"/>
    <cellStyle name="Normal 2 4 2 22 5" xfId="29857" xr:uid="{5AC5AC56-8080-4D56-A17D-3EDEF5ACE755}"/>
    <cellStyle name="Normal 2 4 2 23" xfId="2265" xr:uid="{2801CF75-4836-466F-B609-632D4FD85D0F}"/>
    <cellStyle name="Normal 2 4 2 23 2" xfId="18882" xr:uid="{27474E40-4AEB-42BA-9063-57708418DF8D}"/>
    <cellStyle name="Normal 2 4 2 23 3" xfId="12566" xr:uid="{1464EC95-058B-4693-9763-5A350979E8BA}"/>
    <cellStyle name="Normal 2 4 2 23 4" xfId="7395" xr:uid="{B77BDBC6-3396-442B-8F42-78FEE5D19E7D}"/>
    <cellStyle name="Normal 2 4 2 23 5" xfId="29858" xr:uid="{B41DC3F6-3154-4A68-9A89-5C0203E3D573}"/>
    <cellStyle name="Normal 2 4 2 24" xfId="2266" xr:uid="{36F88A07-37DB-4D84-B6AC-56C244AC98BD}"/>
    <cellStyle name="Normal 2 4 2 24 2" xfId="2267" xr:uid="{3307D040-604F-4826-9457-CA9B7141FD69}"/>
    <cellStyle name="Normal 2 4 2 24 2 2" xfId="18884" xr:uid="{8CF880DE-DA6B-4FB7-9D85-440ECA2DB687}"/>
    <cellStyle name="Normal 2 4 2 24 2 3" xfId="12568" xr:uid="{79969DAC-845E-43D7-8F45-C83EDDD5DC08}"/>
    <cellStyle name="Normal 2 4 2 24 2 4" xfId="7397" xr:uid="{BEC02EF9-2C72-4096-BA01-BD015494586F}"/>
    <cellStyle name="Normal 2 4 2 24 2 5" xfId="29860" xr:uid="{340E72F4-0CEC-4975-B703-93E00BC9A008}"/>
    <cellStyle name="Normal 2 4 2 24 3" xfId="2268" xr:uid="{DD432086-151E-474D-9F90-50938D30BF21}"/>
    <cellStyle name="Normal 2 4 2 24 3 2" xfId="18885" xr:uid="{10CE574A-A854-4BB2-9689-66E589619F21}"/>
    <cellStyle name="Normal 2 4 2 24 3 3" xfId="12569" xr:uid="{E5A60065-DD23-4CF1-8965-6B879E868120}"/>
    <cellStyle name="Normal 2 4 2 24 3 4" xfId="7398" xr:uid="{F9F3B9EA-BCA3-4B41-8115-1FBE9CF89746}"/>
    <cellStyle name="Normal 2 4 2 24 3 5" xfId="29861" xr:uid="{7AA54ADF-CBC3-4ABC-99BA-0CAFA75C58B9}"/>
    <cellStyle name="Normal 2 4 2 24 4" xfId="18883" xr:uid="{C03C6B12-2D51-42D2-9AAE-E9DBA4017256}"/>
    <cellStyle name="Normal 2 4 2 24 5" xfId="12567" xr:uid="{93AB17B6-73A8-4B99-9422-8E41B6A0488F}"/>
    <cellStyle name="Normal 2 4 2 24 6" xfId="7396" xr:uid="{ADAC4F1F-AAB1-418C-A337-69C724578981}"/>
    <cellStyle name="Normal 2 4 2 24 7" xfId="29859" xr:uid="{0B3DEFF2-AC20-4BA6-91A1-EAD09A1CE40E}"/>
    <cellStyle name="Normal 2 4 2 24_Ark1" xfId="17102" xr:uid="{21E6C487-22E7-4F25-BD98-8C2064850390}"/>
    <cellStyle name="Normal 2 4 2 25" xfId="2269" xr:uid="{8EA1AC35-A807-429C-9BBA-6F4B19C16A74}"/>
    <cellStyle name="Normal 2 4 2 25 2" xfId="18886" xr:uid="{AFB8BB31-F617-4B92-ACD5-B7A3718F7236}"/>
    <cellStyle name="Normal 2 4 2 25 3" xfId="12570" xr:uid="{D4405A0B-DCF6-478B-8CFB-2D6289D91F84}"/>
    <cellStyle name="Normal 2 4 2 25 4" xfId="7399" xr:uid="{5CFD6064-2C13-4392-82E8-716DF81B2C41}"/>
    <cellStyle name="Normal 2 4 2 25 5" xfId="29862" xr:uid="{404D3708-477F-42AC-82B2-F6A48DEB99F6}"/>
    <cellStyle name="Normal 2 4 2 26" xfId="2270" xr:uid="{D8283BF1-71B6-41B2-80B1-D5CDEC4C1F4B}"/>
    <cellStyle name="Normal 2 4 2 26 2" xfId="18887" xr:uid="{851E5191-C7ED-4CFB-BCB2-2A4259C39790}"/>
    <cellStyle name="Normal 2 4 2 26 3" xfId="12571" xr:uid="{6704F06A-4288-45DB-8FEB-92694473E7FD}"/>
    <cellStyle name="Normal 2 4 2 26 4" xfId="7400" xr:uid="{76B01959-8513-40FB-AEE5-D5541D8B5B23}"/>
    <cellStyle name="Normal 2 4 2 26 5" xfId="29863" xr:uid="{AA082E8C-B7A0-4613-8CB5-53B513B52E07}"/>
    <cellStyle name="Normal 2 4 2 27" xfId="18852" xr:uid="{2E0644FA-FD71-4E01-AE46-A8691DF07EDD}"/>
    <cellStyle name="Normal 2 4 2 28" xfId="12536" xr:uid="{37D1B2EC-BB38-4823-834C-F98C0835C54F}"/>
    <cellStyle name="Normal 2 4 2 29" xfId="7365" xr:uid="{01C0D5D8-1E6D-4FB2-8BED-DF5DF56548B7}"/>
    <cellStyle name="Normal 2 4 2 3" xfId="2271" xr:uid="{A4428F7E-6073-4610-B860-4E1D740CF4F0}"/>
    <cellStyle name="Normal 2 4 2 3 2" xfId="18888" xr:uid="{2B9357CA-E14B-48FF-8BBE-EADBD56967B3}"/>
    <cellStyle name="Normal 2 4 2 3 3" xfId="12572" xr:uid="{B9F14A8C-CCB2-43CD-A559-5E81F954E2B3}"/>
    <cellStyle name="Normal 2 4 2 3 4" xfId="7401" xr:uid="{C9A1AD1D-B435-463B-84BC-26176295F9C4}"/>
    <cellStyle name="Normal 2 4 2 3 5" xfId="29864" xr:uid="{F05E010D-996A-48FA-B09E-5DFDF5D9589A}"/>
    <cellStyle name="Normal 2 4 2 30" xfId="29828" xr:uid="{E8BF5F78-B409-49FA-83D0-3853F7815A34}"/>
    <cellStyle name="Normal 2 4 2 4" xfId="2272" xr:uid="{1545AFF3-34F7-4C04-A12B-C6B199481C12}"/>
    <cellStyle name="Normal 2 4 2 4 2" xfId="18889" xr:uid="{15053140-26BD-4518-A19F-18B046E882BF}"/>
    <cellStyle name="Normal 2 4 2 4 3" xfId="12573" xr:uid="{4BFDA80C-BB35-42E6-BB51-59294BC5BAE8}"/>
    <cellStyle name="Normal 2 4 2 4 4" xfId="7402" xr:uid="{1CD3B432-8E92-49EC-BD4A-CA0FF8B25B13}"/>
    <cellStyle name="Normal 2 4 2 4 5" xfId="29865" xr:uid="{08EAC2D1-4040-431C-816F-C819F95BF175}"/>
    <cellStyle name="Normal 2 4 2 5" xfId="2273" xr:uid="{9AE7DAC1-8201-41DD-9FEE-13C527A05EED}"/>
    <cellStyle name="Normal 2 4 2 5 2" xfId="18890" xr:uid="{BED4419D-7861-4B62-8FF2-595588D1D0C8}"/>
    <cellStyle name="Normal 2 4 2 5 3" xfId="12574" xr:uid="{A28978E8-DC8A-4CC5-B88B-12EABF1C10E2}"/>
    <cellStyle name="Normal 2 4 2 5 4" xfId="7403" xr:uid="{BB101106-4022-411D-857B-E6E880EA132F}"/>
    <cellStyle name="Normal 2 4 2 5 5" xfId="29866" xr:uid="{4B9C1180-5185-4CFF-A22D-0534E56CA5FC}"/>
    <cellStyle name="Normal 2 4 2 6" xfId="2274" xr:uid="{C42F0A2F-01C6-40C6-9DFB-57ED7BDE141C}"/>
    <cellStyle name="Normal 2 4 2 6 2" xfId="18891" xr:uid="{9AD931C6-072B-4056-A704-AEAA42042C01}"/>
    <cellStyle name="Normal 2 4 2 6 3" xfId="12575" xr:uid="{E804F966-DC99-46A0-94BC-7F759DCEC10C}"/>
    <cellStyle name="Normal 2 4 2 6 4" xfId="7404" xr:uid="{4F297F0C-E0AD-4D17-9667-71DC69FF6572}"/>
    <cellStyle name="Normal 2 4 2 6 5" xfId="29867" xr:uid="{7AE03DAD-680F-416E-9A6C-64DB36E93BE7}"/>
    <cellStyle name="Normal 2 4 2 7" xfId="2275" xr:uid="{91D6F1D1-142A-4D8F-88AF-9BF474BCBAFC}"/>
    <cellStyle name="Normal 2 4 2 7 2" xfId="18892" xr:uid="{E95AEB30-5344-42E5-9F12-6050390604DF}"/>
    <cellStyle name="Normal 2 4 2 7 3" xfId="12576" xr:uid="{7531AB74-DC83-4C78-B850-0C10A4F2D85C}"/>
    <cellStyle name="Normal 2 4 2 7 4" xfId="7405" xr:uid="{71C8A69B-6B2E-4170-BA53-A55BC735C9E5}"/>
    <cellStyle name="Normal 2 4 2 7 5" xfId="29868" xr:uid="{B6C5F01D-E183-44A7-A09E-31436DAEB0CA}"/>
    <cellStyle name="Normal 2 4 2 8" xfId="2276" xr:uid="{80D273B4-34E6-4B86-8B4A-5A65D64497A4}"/>
    <cellStyle name="Normal 2 4 2 8 2" xfId="18893" xr:uid="{92403691-7328-418D-905E-20904206C20D}"/>
    <cellStyle name="Normal 2 4 2 8 3" xfId="12577" xr:uid="{F2905162-2338-47EE-8971-BB98B6239272}"/>
    <cellStyle name="Normal 2 4 2 8 4" xfId="7406" xr:uid="{57431F63-FC8F-4555-9F94-353B8802756A}"/>
    <cellStyle name="Normal 2 4 2 8 5" xfId="29869" xr:uid="{289612F5-86EC-4B4A-9830-F7E20B32DB08}"/>
    <cellStyle name="Normal 2 4 2 9" xfId="2277" xr:uid="{B4593E40-2FCE-4D67-B16C-5ED8376AB420}"/>
    <cellStyle name="Normal 2 4 2 9 2" xfId="18894" xr:uid="{D7F4BF4B-E336-4131-96B7-CC0773202313}"/>
    <cellStyle name="Normal 2 4 2 9 3" xfId="12578" xr:uid="{23374A7D-DEC9-4D37-B8B1-BE2C8DA2530C}"/>
    <cellStyle name="Normal 2 4 2 9 4" xfId="7407" xr:uid="{21464ACC-1B8E-4A4F-B8B6-19849EEF6820}"/>
    <cellStyle name="Normal 2 4 2 9 5" xfId="29870" xr:uid="{14D4E7A4-9254-4D0B-8757-06B2A45A0935}"/>
    <cellStyle name="Normal 2 4 2_Ark1" xfId="17103" xr:uid="{057DAF4D-5CCF-4120-B35C-B0C482D0CC9C}"/>
    <cellStyle name="Normal 2 4 20" xfId="2278" xr:uid="{260A64FA-8B8A-4159-A6F2-55156AF9BDC2}"/>
    <cellStyle name="Normal 2 4 20 2" xfId="18895" xr:uid="{47056858-7579-4DB6-9543-E7F9DF8590A6}"/>
    <cellStyle name="Normal 2 4 20 3" xfId="12579" xr:uid="{1B3279D5-0C03-4E76-8FAA-F64E3994C72A}"/>
    <cellStyle name="Normal 2 4 20 4" xfId="7408" xr:uid="{FB55A7FA-33D3-4A21-9DD3-580A9B41B69B}"/>
    <cellStyle name="Normal 2 4 20 5" xfId="29871" xr:uid="{4CBB7AF4-7F61-464D-9CCA-AD3AB55FDD51}"/>
    <cellStyle name="Normal 2 4 21" xfId="2279" xr:uid="{12DDC023-2888-49FE-A5B3-742136A996CE}"/>
    <cellStyle name="Normal 2 4 21 2" xfId="18896" xr:uid="{1FF75CFD-D1C8-46C8-9F41-B0C4329ACDB8}"/>
    <cellStyle name="Normal 2 4 21 3" xfId="12580" xr:uid="{44A721B1-24C0-4F1D-A923-B697ACE8CFD4}"/>
    <cellStyle name="Normal 2 4 21 4" xfId="7409" xr:uid="{07B8E070-8EA6-4E04-BE06-C126F88B90C3}"/>
    <cellStyle name="Normal 2 4 21 5" xfId="29872" xr:uid="{246A933B-9025-41C5-B59C-85A0C999A2F6}"/>
    <cellStyle name="Normal 2 4 22" xfId="2280" xr:uid="{812CA452-CC3A-48AB-A254-887A1EEF9512}"/>
    <cellStyle name="Normal 2 4 22 2" xfId="18897" xr:uid="{D04F6BF7-90D4-4C0D-8A3E-32E9C269CD9D}"/>
    <cellStyle name="Normal 2 4 22 3" xfId="12581" xr:uid="{BA00CC48-15D7-4C1E-AEC8-560321F11912}"/>
    <cellStyle name="Normal 2 4 22 4" xfId="7410" xr:uid="{7A9B3843-B6FC-4438-B47B-AEAA37BD1A9A}"/>
    <cellStyle name="Normal 2 4 22 5" xfId="29873" xr:uid="{EA22D111-5BB6-4ACA-A297-F49FA2F68802}"/>
    <cellStyle name="Normal 2 4 23" xfId="2281" xr:uid="{92BD73EF-B072-4F5F-8D7D-8362359DE732}"/>
    <cellStyle name="Normal 2 4 23 2" xfId="18898" xr:uid="{3A68A6FE-C8E1-4D9B-BDA2-5DEC1F045E34}"/>
    <cellStyle name="Normal 2 4 23 3" xfId="12582" xr:uid="{1C6E2786-6538-4186-8342-68C0FB89F1FD}"/>
    <cellStyle name="Normal 2 4 23 4" xfId="7411" xr:uid="{2E58C0F7-08D1-4B60-A945-90E37EA6B737}"/>
    <cellStyle name="Normal 2 4 23 5" xfId="29874" xr:uid="{9426D430-6813-417F-9AC8-608D82B5D369}"/>
    <cellStyle name="Normal 2 4 24" xfId="2282" xr:uid="{FE828BA8-A67E-4B8A-A772-903F308A2518}"/>
    <cellStyle name="Normal 2 4 24 2" xfId="18899" xr:uid="{817EAFF7-E551-49F4-AAF1-7C3401BD84B7}"/>
    <cellStyle name="Normal 2 4 24 3" xfId="12583" xr:uid="{8676D6AA-7D94-417C-A9AC-0967F5E57042}"/>
    <cellStyle name="Normal 2 4 24 4" xfId="7412" xr:uid="{246CDDA4-96D5-4DDE-9A55-D5B3A29E6587}"/>
    <cellStyle name="Normal 2 4 24 5" xfId="29875" xr:uid="{DBE730C2-4E2F-467F-AD65-29491DA1CA68}"/>
    <cellStyle name="Normal 2 4 25" xfId="2283" xr:uid="{3FAAADDD-B852-4FF7-8438-E70878F98ACB}"/>
    <cellStyle name="Normal 2 4 25 2" xfId="18900" xr:uid="{210ECBD1-CBEE-4DFB-BF01-2959FABECE3F}"/>
    <cellStyle name="Normal 2 4 25 3" xfId="12584" xr:uid="{7F59B12C-BE2E-46EB-89BE-5EFD3E5EB457}"/>
    <cellStyle name="Normal 2 4 25 4" xfId="7413" xr:uid="{2D53AF22-D64B-4E29-8250-62CF5DE52E3F}"/>
    <cellStyle name="Normal 2 4 25 5" xfId="29876" xr:uid="{313049D8-0C28-4880-9393-80027333BB81}"/>
    <cellStyle name="Normal 2 4 26" xfId="2284" xr:uid="{3D2CFC47-6A99-4FE6-9F3D-A2477D1E1333}"/>
    <cellStyle name="Normal 2 4 26 2" xfId="2285" xr:uid="{426E4F31-8B46-4539-93CA-72CC42F36A3E}"/>
    <cellStyle name="Normal 2 4 26 2 2" xfId="18902" xr:uid="{E3FE3B4A-CDC6-4F3B-B20D-491FD408A14D}"/>
    <cellStyle name="Normal 2 4 26 2 3" xfId="12586" xr:uid="{B9484404-1BED-46EE-878B-F19625C92BA9}"/>
    <cellStyle name="Normal 2 4 26 2 4" xfId="7415" xr:uid="{ACAA5B9D-CB47-47A1-8157-E244FDD0FDDB}"/>
    <cellStyle name="Normal 2 4 26 2 5" xfId="29878" xr:uid="{E46CE6E5-32E5-4492-A0C2-68C37D2FF079}"/>
    <cellStyle name="Normal 2 4 26 3" xfId="2286" xr:uid="{CAE28C0D-A43E-4013-BC4B-F3B2B11572D1}"/>
    <cellStyle name="Normal 2 4 26 3 2" xfId="18903" xr:uid="{0EF4CA19-E4CB-4505-B988-B07A38B43BC5}"/>
    <cellStyle name="Normal 2 4 26 3 3" xfId="12587" xr:uid="{887C77AC-92EF-41BD-B04D-4801C84D20C9}"/>
    <cellStyle name="Normal 2 4 26 3 4" xfId="7416" xr:uid="{D5661150-B55B-49AC-BEF8-FB9552DE4B12}"/>
    <cellStyle name="Normal 2 4 26 3 5" xfId="29879" xr:uid="{0FA13CC0-4504-427A-A270-11F249E60FA8}"/>
    <cellStyle name="Normal 2 4 26 4" xfId="18901" xr:uid="{27216171-56B0-408E-B5F4-4E1FAAAEAFA8}"/>
    <cellStyle name="Normal 2 4 26 5" xfId="12585" xr:uid="{BC26C304-CAE7-4711-949D-1B06B0A00C01}"/>
    <cellStyle name="Normal 2 4 26 6" xfId="7414" xr:uid="{1F7F785D-BFB7-41E1-9852-133A1B09A2C0}"/>
    <cellStyle name="Normal 2 4 26 7" xfId="29877" xr:uid="{0E237B96-91D3-4D42-9AC7-B79D9E44DB71}"/>
    <cellStyle name="Normal 2 4 26_Ark1" xfId="17104" xr:uid="{8F45A136-807B-4C75-93E0-B716A54E3651}"/>
    <cellStyle name="Normal 2 4 27" xfId="2287" xr:uid="{ADE6D8FB-86AB-4436-A42D-E3E591815177}"/>
    <cellStyle name="Normal 2 4 27 2" xfId="18904" xr:uid="{3C60F62C-3F16-4F53-A7D8-B07CDB0D12F7}"/>
    <cellStyle name="Normal 2 4 27 3" xfId="12588" xr:uid="{F78C52AA-6663-495F-BFCD-6CFFDABC4B17}"/>
    <cellStyle name="Normal 2 4 27 4" xfId="7417" xr:uid="{20E690EF-8E26-4E75-A706-16D439E3B4F6}"/>
    <cellStyle name="Normal 2 4 27 5" xfId="29880" xr:uid="{EB0B9C31-A443-4D40-BEEE-58C38D91C3A4}"/>
    <cellStyle name="Normal 2 4 28" xfId="2288" xr:uid="{8B88E3AC-F79C-446F-B8DA-DCC0D9497DB8}"/>
    <cellStyle name="Normal 2 4 28 2" xfId="18905" xr:uid="{EF22A8F0-FDEF-4ACA-8FEB-E19475CFC064}"/>
    <cellStyle name="Normal 2 4 28 3" xfId="12589" xr:uid="{8CE13D3B-4704-4BE0-B502-83BEB3E49D7B}"/>
    <cellStyle name="Normal 2 4 28 4" xfId="7418" xr:uid="{CC0664F2-8E5E-4A7B-9853-0A1E25CE19B2}"/>
    <cellStyle name="Normal 2 4 28 5" xfId="29881" xr:uid="{070B4456-2391-4D6C-A636-92D7C929743B}"/>
    <cellStyle name="Normal 2 4 29" xfId="2289" xr:uid="{3174FAD8-E146-4406-8F40-7D208C333463}"/>
    <cellStyle name="Normal 2 4 29 2" xfId="18906" xr:uid="{2A1C4EE3-BBD5-4367-AB8B-C13980983975}"/>
    <cellStyle name="Normal 2 4 29 3" xfId="12590" xr:uid="{B3296B46-A1E6-4EF4-A7EF-B0A7981F6885}"/>
    <cellStyle name="Normal 2 4 3" xfId="2290" xr:uid="{963E1FDA-0594-4751-ACE0-F3E5571A5F3E}"/>
    <cellStyle name="Normal 2 4 3 10" xfId="18907" xr:uid="{4415A976-13FB-4747-B38B-B9CFF2E7252D}"/>
    <cellStyle name="Normal 2 4 3 11" xfId="12591" xr:uid="{007FE32B-B30C-40A3-AD55-82575C77FF80}"/>
    <cellStyle name="Normal 2 4 3 12" xfId="7419" xr:uid="{37DC3424-33D7-41E5-8849-C450E6E10C10}"/>
    <cellStyle name="Normal 2 4 3 13" xfId="29882" xr:uid="{E68A64F3-3F8F-424F-BA66-1823ED516FF6}"/>
    <cellStyle name="Normal 2 4 3 2" xfId="2291" xr:uid="{5071BA65-DD3E-482F-8E7D-1B09AF07F106}"/>
    <cellStyle name="Normal 2 4 3 2 10" xfId="12592" xr:uid="{D63E33BA-AB2A-4AB3-A1E1-4AD18B3418C4}"/>
    <cellStyle name="Normal 2 4 3 2 11" xfId="7420" xr:uid="{06A296C9-92BA-4154-B08A-C260B75F6FA7}"/>
    <cellStyle name="Normal 2 4 3 2 12" xfId="29883" xr:uid="{44B70785-8FDF-47C3-A20B-9BBA00904219}"/>
    <cellStyle name="Normal 2 4 3 2 2" xfId="2292" xr:uid="{37A3FD21-7068-4E45-B0CD-FA3E1F74C6A1}"/>
    <cellStyle name="Normal 2 4 3 2 2 2" xfId="18909" xr:uid="{670C2B8C-3EE3-4671-B626-2D4CF192D04A}"/>
    <cellStyle name="Normal 2 4 3 2 2 3" xfId="12593" xr:uid="{D29CC633-30E2-411F-A0ED-057CC1D29AFD}"/>
    <cellStyle name="Normal 2 4 3 2 2 4" xfId="7421" xr:uid="{0E3621FF-5EEA-4332-972E-BF0A57854D05}"/>
    <cellStyle name="Normal 2 4 3 2 2 5" xfId="29884" xr:uid="{0BCC7CD6-13DF-4B9D-9FA7-D13827E7BFD0}"/>
    <cellStyle name="Normal 2 4 3 2 3" xfId="2293" xr:uid="{FF84F4EF-67E8-4582-B5D1-FF6431770D1E}"/>
    <cellStyle name="Normal 2 4 3 2 3 2" xfId="18910" xr:uid="{B7FFF135-7DBD-48A1-9321-832517083EAA}"/>
    <cellStyle name="Normal 2 4 3 2 3 3" xfId="12594" xr:uid="{42E11CE3-D23A-4590-B7F1-636E75349E47}"/>
    <cellStyle name="Normal 2 4 3 2 3 4" xfId="7422" xr:uid="{A0646D3B-1DD3-40A1-8B08-F2331DB010D3}"/>
    <cellStyle name="Normal 2 4 3 2 3 5" xfId="29885" xr:uid="{2FCA4684-FBD4-41A6-8FE4-0FD69D97B4A5}"/>
    <cellStyle name="Normal 2 4 3 2 4" xfId="2294" xr:uid="{51BA5085-892F-40FF-9558-B4B40BD840B7}"/>
    <cellStyle name="Normal 2 4 3 2 4 2" xfId="18911" xr:uid="{EAE452EB-B0D6-4DB2-BDC5-C3BFB617971A}"/>
    <cellStyle name="Normal 2 4 3 2 4 3" xfId="12595" xr:uid="{C4C9B57D-5A4C-468D-A3F8-28B98EFF0D8D}"/>
    <cellStyle name="Normal 2 4 3 2 4 4" xfId="7423" xr:uid="{1F2E402E-D4A8-4F39-BA80-14C5E699E397}"/>
    <cellStyle name="Normal 2 4 3 2 4 5" xfId="29886" xr:uid="{8CF3AF72-E58F-43CC-9FDD-894331C9DD21}"/>
    <cellStyle name="Normal 2 4 3 2 5" xfId="2295" xr:uid="{CAEF47BD-B007-4C5D-8A56-5AED8209736A}"/>
    <cellStyle name="Normal 2 4 3 2 5 2" xfId="18912" xr:uid="{8BFF9765-99E4-4600-9975-3A8820B5451A}"/>
    <cellStyle name="Normal 2 4 3 2 5 3" xfId="12596" xr:uid="{FBE959C1-C3C6-4819-90D0-95FBD0AAFD62}"/>
    <cellStyle name="Normal 2 4 3 2 5 4" xfId="7424" xr:uid="{A5ABAB0C-5AFE-4E6A-88CE-0B78AABA06BA}"/>
    <cellStyle name="Normal 2 4 3 2 5 5" xfId="29887" xr:uid="{F5EEC576-A595-4459-A407-9759F20DC518}"/>
    <cellStyle name="Normal 2 4 3 2 6" xfId="2296" xr:uid="{4664C2FC-865B-4CD2-9C86-5CE4177DC66E}"/>
    <cellStyle name="Normal 2 4 3 2 6 2" xfId="18913" xr:uid="{E3DC9C95-9313-4E7E-AEF8-02ED278E021E}"/>
    <cellStyle name="Normal 2 4 3 2 6 3" xfId="12597" xr:uid="{1B4E9385-E4AC-4FEC-B93F-D970DFA6A845}"/>
    <cellStyle name="Normal 2 4 3 2 6 4" xfId="7425" xr:uid="{28993586-C3E5-4F3D-B2A6-29226FFECEC7}"/>
    <cellStyle name="Normal 2 4 3 2 6 5" xfId="29888" xr:uid="{CB2B34DA-B282-44D3-BB4A-693BC485C222}"/>
    <cellStyle name="Normal 2 4 3 2 7" xfId="2297" xr:uid="{80DA7BCA-46D5-4784-887C-412AC7BB58D6}"/>
    <cellStyle name="Normal 2 4 3 2 7 2" xfId="18914" xr:uid="{C59D98E1-58A9-476E-908F-021C51C49615}"/>
    <cellStyle name="Normal 2 4 3 2 7 3" xfId="12598" xr:uid="{C812DB48-3DA4-423F-ABE5-31C2F6B359B8}"/>
    <cellStyle name="Normal 2 4 3 2 7 4" xfId="7426" xr:uid="{D0EFD2F8-782D-4218-952C-80A3140DF2A3}"/>
    <cellStyle name="Normal 2 4 3 2 7 5" xfId="29889" xr:uid="{364CA330-030C-40DE-8E77-1DDDCA2F3FE3}"/>
    <cellStyle name="Normal 2 4 3 2 8" xfId="2298" xr:uid="{6C0E9B65-4ABD-4FC4-A040-8BB38EF74F0F}"/>
    <cellStyle name="Normal 2 4 3 2 8 2" xfId="18915" xr:uid="{8D8B1241-A145-439C-9CE5-52E2AC088678}"/>
    <cellStyle name="Normal 2 4 3 2 8 3" xfId="12599" xr:uid="{5D7B8627-E8F7-4549-AB26-853AA14B3C92}"/>
    <cellStyle name="Normal 2 4 3 2 8 4" xfId="7427" xr:uid="{63048FDC-59BF-480A-B05C-46888932D7D0}"/>
    <cellStyle name="Normal 2 4 3 2 8 5" xfId="29890" xr:uid="{A4F0C601-846E-401C-905D-D2E71E2BF107}"/>
    <cellStyle name="Normal 2 4 3 2 9" xfId="18908" xr:uid="{912A5C04-3D71-4D73-BA4F-F2A7EB0CA1DC}"/>
    <cellStyle name="Normal 2 4 3 2_Ark1" xfId="17105" xr:uid="{F07953B0-91A3-490D-B1C1-AD5F6173F23F}"/>
    <cellStyle name="Normal 2 4 3 3" xfId="2299" xr:uid="{13B02D52-20CE-401F-8142-87FDB6F8C959}"/>
    <cellStyle name="Normal 2 4 3 3 2" xfId="18916" xr:uid="{D5E2DBAF-068F-4E5F-BC08-7899F597ECC0}"/>
    <cellStyle name="Normal 2 4 3 3 3" xfId="12600" xr:uid="{760048F5-FBC4-421E-85C1-3488833AEFF5}"/>
    <cellStyle name="Normal 2 4 3 3 4" xfId="7428" xr:uid="{E5A7686A-EE5E-444E-8B96-61516C4E663F}"/>
    <cellStyle name="Normal 2 4 3 3 5" xfId="29891" xr:uid="{F4E6D0D7-55B2-4963-A1C4-C5ADF65F95CF}"/>
    <cellStyle name="Normal 2 4 3 4" xfId="2300" xr:uid="{886105C4-1160-4B82-A79E-36BF08AB92CD}"/>
    <cellStyle name="Normal 2 4 3 4 2" xfId="18917" xr:uid="{E13EB82F-2256-4358-A0CA-4DFEA198AB41}"/>
    <cellStyle name="Normal 2 4 3 4 3" xfId="12601" xr:uid="{23CEBF40-D9BE-46E7-B79F-B5D78BB98BA1}"/>
    <cellStyle name="Normal 2 4 3 4 4" xfId="7429" xr:uid="{ADE21C25-9A06-4D9B-8EF3-AD4A8B904E40}"/>
    <cellStyle name="Normal 2 4 3 4 5" xfId="29892" xr:uid="{6BC3D9D1-5F59-4812-A7F0-266591C9A3DC}"/>
    <cellStyle name="Normal 2 4 3 5" xfId="2301" xr:uid="{39731D26-F3B3-4570-9EEC-E8234D053D47}"/>
    <cellStyle name="Normal 2 4 3 5 2" xfId="18918" xr:uid="{C8568C71-9504-4D94-A5CB-DE87A62FAE18}"/>
    <cellStyle name="Normal 2 4 3 5 3" xfId="12602" xr:uid="{D06DDC52-2F3D-4374-8013-34F525106662}"/>
    <cellStyle name="Normal 2 4 3 5 4" xfId="7430" xr:uid="{CEAACB80-8412-4297-AA41-DF00DEA4B6AD}"/>
    <cellStyle name="Normal 2 4 3 5 5" xfId="29893" xr:uid="{C6D031E8-E880-4053-A313-63FD8FDAAD12}"/>
    <cellStyle name="Normal 2 4 3 6" xfId="2302" xr:uid="{DF420CEB-5C09-4734-8D20-E0CEC44A65F1}"/>
    <cellStyle name="Normal 2 4 3 6 2" xfId="18919" xr:uid="{A086F9BC-8E26-422F-A632-A82E091D8583}"/>
    <cellStyle name="Normal 2 4 3 6 3" xfId="12603" xr:uid="{4EA5C70F-1676-45A5-A155-2D051AA10351}"/>
    <cellStyle name="Normal 2 4 3 6 4" xfId="7431" xr:uid="{795D0BB9-531A-4F3B-9C06-8BCAD862768C}"/>
    <cellStyle name="Normal 2 4 3 6 5" xfId="29894" xr:uid="{43DF4E6B-99A8-4A96-BE65-873EF3EA5AFA}"/>
    <cellStyle name="Normal 2 4 3 7" xfId="2303" xr:uid="{744EDED0-23A5-420B-A71A-1DF698FA91B7}"/>
    <cellStyle name="Normal 2 4 3 7 2" xfId="18920" xr:uid="{432B69CE-EFED-40D2-BB6D-69C3BB2E97B8}"/>
    <cellStyle name="Normal 2 4 3 7 3" xfId="12604" xr:uid="{CC28213E-862F-4BE6-8F4A-098F7B7DA4CD}"/>
    <cellStyle name="Normal 2 4 3 7 4" xfId="7432" xr:uid="{3A8C8BCD-4BB5-40CA-A0CD-C5F259ACD565}"/>
    <cellStyle name="Normal 2 4 3 7 5" xfId="29895" xr:uid="{CE6B0EA9-5113-4994-BD32-61746ED6950E}"/>
    <cellStyle name="Normal 2 4 3 8" xfId="2304" xr:uid="{ED62D914-5A53-4FD9-A050-2ECCD1966525}"/>
    <cellStyle name="Normal 2 4 3 8 2" xfId="18921" xr:uid="{BE57AEC1-2534-4E6A-9F99-BB9CF86381AC}"/>
    <cellStyle name="Normal 2 4 3 8 3" xfId="12605" xr:uid="{3C495D11-AD85-431B-BDDC-2DFA0ADC6795}"/>
    <cellStyle name="Normal 2 4 3 8 4" xfId="7433" xr:uid="{7E1457D0-5047-46B3-AABB-6391944EE7A2}"/>
    <cellStyle name="Normal 2 4 3 8 5" xfId="29896" xr:uid="{6F57C5B8-A1FE-4C25-9DE1-262873C8E4BF}"/>
    <cellStyle name="Normal 2 4 3 9" xfId="2305" xr:uid="{56167BCD-4034-4769-B7C5-1BEB43B5AE7D}"/>
    <cellStyle name="Normal 2 4 3 9 2" xfId="18922" xr:uid="{A2FE1CC7-2254-4C4E-A9BE-56DB4E6567B0}"/>
    <cellStyle name="Normal 2 4 3 9 3" xfId="12606" xr:uid="{339FD26F-B497-4267-B29E-3952ABC4A18C}"/>
    <cellStyle name="Normal 2 4 3 9 4" xfId="7434" xr:uid="{4D7D6FA7-FB32-4C83-B0F3-4AC23E9F60C4}"/>
    <cellStyle name="Normal 2 4 3 9 5" xfId="29897" xr:uid="{50743ACD-B5EF-49D3-BB7C-9D751DFF4AC3}"/>
    <cellStyle name="Normal 2 4 3_Ark1" xfId="17106" xr:uid="{83C0E8E4-7B78-4507-982C-06B37D0A4D7F}"/>
    <cellStyle name="Normal 2 4 30" xfId="2306" xr:uid="{11F24C5B-DCBD-48A9-9D56-CA19CBC4D1B8}"/>
    <cellStyle name="Normal 2 4 30 2" xfId="18923" xr:uid="{7BA22676-42E6-4FD2-885C-262CBAF219B8}"/>
    <cellStyle name="Normal 2 4 30 3" xfId="12607" xr:uid="{46DCE024-5927-4AEB-9A4F-167231A3E925}"/>
    <cellStyle name="Normal 2 4 31" xfId="4309" xr:uid="{45686FC8-D57F-4C9E-B886-7F28EB917363}"/>
    <cellStyle name="Normal 2 4 31 2" xfId="664" xr:uid="{A93F00C6-35BB-4B3C-A22F-E69425B9AAAC}"/>
    <cellStyle name="Normal 2 4 31 2 2" xfId="4731" xr:uid="{7858E4E0-9046-4B3B-B8DE-FD076AC58D3B}"/>
    <cellStyle name="Normal 2 4 31 2 2 2" xfId="12611" xr:uid="{3CA35C36-9361-4477-B01E-2026CCDCA931}"/>
    <cellStyle name="Normal 2 4 31 2 2 3" xfId="12612" xr:uid="{D3B769BD-A1C8-494C-A1B5-26715B2D09EB}"/>
    <cellStyle name="Normal 2 4 31 2 2 4" xfId="12613" xr:uid="{50C0D570-EAEE-4BCE-909D-40975E856BA6}"/>
    <cellStyle name="Normal 2 4 31 2 2 5" xfId="12610" xr:uid="{DDE59864-8B78-4069-AAA7-FF507F6C58C2}"/>
    <cellStyle name="Normal 2 4 31 2 2_RES FLAT" xfId="17107" xr:uid="{E5A7EF82-910C-47AC-9C64-2509FFAC7D13}"/>
    <cellStyle name="Normal 2 4 31 2 3" xfId="5234" xr:uid="{B8467125-7115-4BDD-9787-14451F62B032}"/>
    <cellStyle name="Normal 2 4 31 2 3 2" xfId="12614" xr:uid="{4DFD0DAB-94B8-43C5-996E-AF5B3CF468C3}"/>
    <cellStyle name="Normal 2 4 31 2 4" xfId="5274" xr:uid="{E00A200E-9279-4860-8969-851DDAEB3089}"/>
    <cellStyle name="Normal 2 4 31 2 4 2" xfId="12616" xr:uid="{6630AA23-63EF-4C5C-A661-B88728F672C4}"/>
    <cellStyle name="Normal 2 4 31 2 4 3" xfId="12615" xr:uid="{AA500F68-B4A6-428C-8B01-7A4D471B2FA9}"/>
    <cellStyle name="Normal 2 4 31 2 5" xfId="5355" xr:uid="{E1E68234-26E0-43E3-A0F7-8EC21B3E8134}"/>
    <cellStyle name="Normal 2 4 31 2 5 2" xfId="12618" xr:uid="{3693C713-CB00-4D8D-84D0-475BA3FE7B82}"/>
    <cellStyle name="Normal 2 4 31 2 5 3" xfId="12617" xr:uid="{A8F46E66-24AF-4F59-A6CF-C3A2DDEA1507}"/>
    <cellStyle name="Normal 2 4 31 2 6" xfId="4629" xr:uid="{BB418022-FF36-4448-928E-B6847E044D4B}"/>
    <cellStyle name="Normal 2 4 31 2 7" xfId="5469" xr:uid="{CF76526E-36BF-4C66-ABF5-B84286133005}"/>
    <cellStyle name="Normal 2 4 31 2 8" xfId="12609" xr:uid="{DFA87F22-89FA-4A01-B9C4-15C11C6F2A36}"/>
    <cellStyle name="Normal 2 4 31 2_Display_2" xfId="12619" xr:uid="{065721D4-44FC-4BE1-8952-B8D55EFFED8E}"/>
    <cellStyle name="Normal 2 4 31 3" xfId="5209" xr:uid="{6D94E438-D4D7-4703-B384-F7601E5B7FE5}"/>
    <cellStyle name="Normal 2 4 31 3 2" xfId="12620" xr:uid="{94351FAC-39D0-4C15-A44D-9E59FAE5DCD7}"/>
    <cellStyle name="Normal 2 4 31 4" xfId="3791" xr:uid="{F55448DE-629F-46AD-B5AC-F6BCBCD795CA}"/>
    <cellStyle name="Normal 2 4 31 4 2" xfId="12621" xr:uid="{B941572C-7360-448C-9303-17CE5811CBEA}"/>
    <cellStyle name="Normal 2 4 31 5" xfId="5284" xr:uid="{08B5ACAB-46F6-4457-B9D1-CB66A4DD0471}"/>
    <cellStyle name="Normal 2 4 31 5 2" xfId="12623" xr:uid="{C31EA3B5-6622-4F6F-8349-3932D71ACB54}"/>
    <cellStyle name="Normal 2 4 31 5 3" xfId="12622" xr:uid="{62B20922-755A-4CEB-90ED-16875DC9BAED}"/>
    <cellStyle name="Normal 2 4 31 6" xfId="5349" xr:uid="{E69507FD-109F-4B74-8933-19C824BF1A74}"/>
    <cellStyle name="Normal 2 4 31 6 2" xfId="12625" xr:uid="{9364B07D-D957-40E1-99EE-0CFB6504D93C}"/>
    <cellStyle name="Normal 2 4 31 6 3" xfId="12624" xr:uid="{2C7540C0-277D-4671-ABAD-5FF5BC26F052}"/>
    <cellStyle name="Normal 2 4 31 7" xfId="4702" xr:uid="{07936EF3-CDB9-43C3-AA89-AC2E7432A006}"/>
    <cellStyle name="Normal 2 4 31 8" xfId="5474" xr:uid="{B45B752C-8840-4EAC-B20A-F0AEF79DD064}"/>
    <cellStyle name="Normal 2 4 31 9" xfId="12608" xr:uid="{720E34D9-E974-4604-8B00-4FA2E903790C}"/>
    <cellStyle name="Normal 2 4 31_Display_2" xfId="12626" xr:uid="{E75CCF7E-16E1-4EED-9D09-9AED015925B4}"/>
    <cellStyle name="Normal 2 4 32" xfId="4305" xr:uid="{225245CE-CF8F-4C46-921E-30351D6E34F9}"/>
    <cellStyle name="Normal 2 4 32 2" xfId="12627" xr:uid="{C8CCDD82-7FBE-4F49-A9FA-29B6851A1847}"/>
    <cellStyle name="Normal 2 4 33" xfId="4310" xr:uid="{0BD59BD1-FF04-47A1-8665-DF6B6A838DE9}"/>
    <cellStyle name="Normal 2 4 33 2" xfId="4852" xr:uid="{7E13D502-8AAE-4305-9874-7743570D7CA8}"/>
    <cellStyle name="Normal 2 4 33 2 2" xfId="17109" xr:uid="{1A7BC562-7A1D-42C3-BF46-792E43B548D9}"/>
    <cellStyle name="Normal 2 4 33 2 3" xfId="12629" xr:uid="{2D803290-712D-4CF5-BDBD-7A458D4C020D}"/>
    <cellStyle name="Normal 2 4 33 2_RES FLAT" xfId="17108" xr:uid="{7F0EA519-4C23-4FE3-ABB4-2442F4DF4CF3}"/>
    <cellStyle name="Normal 2 4 33 3" xfId="5298" xr:uid="{AA85A846-8C31-4FD6-9C73-4DDF54664CA9}"/>
    <cellStyle name="Normal 2 4 33 3 2" xfId="12630" xr:uid="{7E0543E4-8079-4EC3-91B5-9C57EE11F5F2}"/>
    <cellStyle name="Normal 2 4 33 4" xfId="5275" xr:uid="{3432CC0B-9248-4D10-966A-5AD46C5A1645}"/>
    <cellStyle name="Normal 2 4 33 4 2" xfId="12631" xr:uid="{8DE934B9-13AC-4C8A-B1B8-34811B35954B}"/>
    <cellStyle name="Normal 2 4 33 5" xfId="4608" xr:uid="{70DBA2A5-3523-4A61-AD0C-5DC97857A928}"/>
    <cellStyle name="Normal 2 4 33 5 2" xfId="12632" xr:uid="{0EC33D5D-3398-49DA-B0F3-B5E1C87644AE}"/>
    <cellStyle name="Normal 2 4 33 6" xfId="5484" xr:uid="{08A49C03-F4ED-43D7-B805-185322901CD4}"/>
    <cellStyle name="Normal 2 4 33 7" xfId="5470" xr:uid="{CCE88B88-F28A-4978-9AE3-40F545B1396A}"/>
    <cellStyle name="Normal 2 4 33 8" xfId="12628" xr:uid="{722D7D04-51B6-45DB-845C-CFCF3C06A10B}"/>
    <cellStyle name="Normal 2 4 34" xfId="4308" xr:uid="{EE8932C8-9703-400B-875E-58B2C4B27D45}"/>
    <cellStyle name="Normal 2 4 34 2" xfId="12633" xr:uid="{94C8EF98-7961-4941-A543-CE83CF061BD3}"/>
    <cellStyle name="Normal 2 4 35" xfId="4302" xr:uid="{B186C951-EE03-449B-B272-54C7F71BD724}"/>
    <cellStyle name="Normal 2 4 35 2" xfId="12635" xr:uid="{BFB6A766-BD5F-444E-9026-1336A1E8EE4D}"/>
    <cellStyle name="Normal 2 4 35 3" xfId="12634" xr:uid="{2D138932-BE7C-486D-94A4-93F6B7D840B7}"/>
    <cellStyle name="Normal 2 4 36" xfId="4307" xr:uid="{020E61A8-756C-43C6-B059-864254273285}"/>
    <cellStyle name="Normal 2 4 36 2" xfId="12637" xr:uid="{75B5B219-4F86-433B-83B5-6D647A14C762}"/>
    <cellStyle name="Normal 2 4 36 3" xfId="12636" xr:uid="{F5A6B92C-265C-49FD-B88C-FB63E1863A82}"/>
    <cellStyle name="Normal 2 4 37" xfId="4303" xr:uid="{283C736F-6170-4583-B9B8-74F143C88DDD}"/>
    <cellStyle name="Normal 2 4 38" xfId="4301" xr:uid="{4EF6468C-E37B-4C08-8862-651B608DA1F6}"/>
    <cellStyle name="Normal 2 4 39" xfId="4304" xr:uid="{7AF1E2DC-A784-4856-8D8B-7842FCD44C62}"/>
    <cellStyle name="Normal 2 4 4" xfId="2307" xr:uid="{5F6839A0-C67A-4D3A-ABA3-ED2FE46133E7}"/>
    <cellStyle name="Normal 2 4 4 2" xfId="18924" xr:uid="{CC89BF69-FE7E-4F82-8876-9F0361B748B2}"/>
    <cellStyle name="Normal 2 4 4 3" xfId="12638" xr:uid="{63E1E952-B142-4C2F-9580-057B6AABE032}"/>
    <cellStyle name="Normal 2 4 4 4" xfId="7435" xr:uid="{D16A1CDA-0405-489C-B4E6-C7845EF40CF3}"/>
    <cellStyle name="Normal 2 4 4 5" xfId="29898" xr:uid="{BFD3691F-7085-4928-9DDC-531241099DDA}"/>
    <cellStyle name="Normal 2 4 40" xfId="4306" xr:uid="{53701380-6648-44EA-AC66-3340E8CD8B2C}"/>
    <cellStyle name="Normal 2 4 40 2" xfId="12525" xr:uid="{934DBD32-46D2-45F4-AFD2-C7114861744B}"/>
    <cellStyle name="Normal 2 4 41" xfId="7354" xr:uid="{694DC5CE-81EC-485F-A79E-0B731CF6ABEE}"/>
    <cellStyle name="Normal 2 4 42" xfId="29817" xr:uid="{A15C17A3-329D-45B5-91BE-AA4526568944}"/>
    <cellStyle name="Normal 2 4 5" xfId="2308" xr:uid="{F7B11D16-6684-436B-8979-B060FED947AF}"/>
    <cellStyle name="Normal 2 4 5 2" xfId="18925" xr:uid="{B9892B0D-B23E-47B1-83D7-BB6E6273A7D3}"/>
    <cellStyle name="Normal 2 4 5 3" xfId="12639" xr:uid="{A4D72512-0217-4B12-A3F5-DBAD6005BAFD}"/>
    <cellStyle name="Normal 2 4 5 4" xfId="7436" xr:uid="{50650428-F32D-4551-A20D-24CCA7056431}"/>
    <cellStyle name="Normal 2 4 5 5" xfId="29899" xr:uid="{D93DCEA2-710C-42A1-9F8C-0033CD749DAB}"/>
    <cellStyle name="Normal 2 4 6" xfId="2309" xr:uid="{1148A0EC-6472-445D-A733-0B1F135E7AF0}"/>
    <cellStyle name="Normal 2 4 6 2" xfId="18926" xr:uid="{03C5A5C0-8183-4745-8369-E752E7957460}"/>
    <cellStyle name="Normal 2 4 6 3" xfId="12640" xr:uid="{49ED9000-CEFD-4760-9DAE-F1355B64F2D6}"/>
    <cellStyle name="Normal 2 4 6 4" xfId="7437" xr:uid="{7706E202-C52E-4336-B27D-EF4BB1CD91B0}"/>
    <cellStyle name="Normal 2 4 6 5" xfId="29900" xr:uid="{E03FABEE-2000-4F30-B62C-AA86C990D3B8}"/>
    <cellStyle name="Normal 2 4 7" xfId="2310" xr:uid="{41823072-F852-4F67-B3F0-02C799D1AD2F}"/>
    <cellStyle name="Normal 2 4 7 2" xfId="18927" xr:uid="{BA47B960-979D-4A26-AAE2-0A3DC3469106}"/>
    <cellStyle name="Normal 2 4 7 3" xfId="12641" xr:uid="{AE9C5CA7-0B87-4183-BC14-40D77F6F5A32}"/>
    <cellStyle name="Normal 2 4 7 4" xfId="7438" xr:uid="{781B9006-7959-4749-9D05-B23030266F64}"/>
    <cellStyle name="Normal 2 4 7 5" xfId="29901" xr:uid="{B40F8DAE-8F01-4861-857B-9D5CC6093403}"/>
    <cellStyle name="Normal 2 4 8" xfId="2311" xr:uid="{A65D5698-18D2-4E13-A04F-DCCBF7E93A24}"/>
    <cellStyle name="Normal 2 4 8 2" xfId="18928" xr:uid="{42EFF97D-7546-412C-8D49-5161969BD8CA}"/>
    <cellStyle name="Normal 2 4 8 3" xfId="12642" xr:uid="{45FD9E2C-97F0-4F9F-A62D-B43E11D99E7B}"/>
    <cellStyle name="Normal 2 4 8 4" xfId="7439" xr:uid="{9978F484-2608-46AF-8F7A-A9B8545A6C1A}"/>
    <cellStyle name="Normal 2 4 8 5" xfId="29902" xr:uid="{F719807C-403D-4D5E-AE49-E9827EC14B17}"/>
    <cellStyle name="Normal 2 4 9" xfId="2312" xr:uid="{872627B8-0DDC-4255-B71A-28444E9F5B6B}"/>
    <cellStyle name="Normal 2 4 9 2" xfId="18929" xr:uid="{B59D21EC-D5C7-4A0D-89B5-D1FF2AB624E2}"/>
    <cellStyle name="Normal 2 4 9 3" xfId="12643" xr:uid="{DF0F6CAA-B61F-40EF-9A29-42EE185F8077}"/>
    <cellStyle name="Normal 2 4 9 4" xfId="7440" xr:uid="{37E01F84-A214-40A9-A7B1-2D1825F53DAC}"/>
    <cellStyle name="Normal 2 4 9 5" xfId="29903" xr:uid="{EF15C530-0F1B-49C0-9E41-BD234F896F3D}"/>
    <cellStyle name="Normal 2 4_Ark1" xfId="17110" xr:uid="{445D5A25-EB12-4D1A-AEAE-44E03E87AF02}"/>
    <cellStyle name="Normal 2 40" xfId="2313" xr:uid="{C5BED15A-2A20-4500-A4A5-38E94C4AC59A}"/>
    <cellStyle name="Normal 2 40 2" xfId="18930" xr:uid="{9354B459-886E-4EAB-BF64-CE9A18BE6073}"/>
    <cellStyle name="Normal 2 40 3" xfId="12644" xr:uid="{C8E7F063-9391-49FD-88BD-D1CD809995F4}"/>
    <cellStyle name="Normal 2 40 4" xfId="7441" xr:uid="{88C6230A-C857-46B1-9949-EBEAE4ACD829}"/>
    <cellStyle name="Normal 2 40 5" xfId="29904" xr:uid="{D9A7484A-1DAB-4322-97CE-837C93DF9484}"/>
    <cellStyle name="Normal 2 41" xfId="2314" xr:uid="{FBC42989-4A13-400D-B539-DB6A2E2D094C}"/>
    <cellStyle name="Normal 2 41 2" xfId="18931" xr:uid="{B11DA2EF-A8A7-49C9-A6D7-9B13F83790FB}"/>
    <cellStyle name="Normal 2 41 3" xfId="12645" xr:uid="{8D72B1AD-74A0-4ED0-B030-C1629B5EAD3C}"/>
    <cellStyle name="Normal 2 41 4" xfId="7442" xr:uid="{0BC9C1A5-3D57-43FA-838C-C5F616DC562A}"/>
    <cellStyle name="Normal 2 41 5" xfId="29905" xr:uid="{AC57E061-DBFD-4043-B4A3-2F4A6C7446AD}"/>
    <cellStyle name="Normal 2 42" xfId="2315" xr:uid="{7E2C0E69-5DB6-4AEE-B664-33EF72D5F176}"/>
    <cellStyle name="Normal 2 42 2" xfId="18932" xr:uid="{7965B07B-80E3-4A18-A7FE-6EA8DE08D60F}"/>
    <cellStyle name="Normal 2 42 3" xfId="12646" xr:uid="{708EBEC4-2F66-410E-9D45-B1EE875E7180}"/>
    <cellStyle name="Normal 2 42 4" xfId="7443" xr:uid="{35E45976-7B0C-448E-A981-303365E0DAAE}"/>
    <cellStyle name="Normal 2 42 5" xfId="29906" xr:uid="{B1F518F7-E664-4629-84A6-33F286333653}"/>
    <cellStyle name="Normal 2 43" xfId="2316" xr:uid="{40F09D24-7A3E-414A-A9B0-06924B3583C0}"/>
    <cellStyle name="Normal 2 43 2" xfId="18933" xr:uid="{CD7C01F6-BD5B-4E87-BB82-B872E91760B2}"/>
    <cellStyle name="Normal 2 43 3" xfId="12647" xr:uid="{45E407F1-19AA-40DC-B3E4-79A7DF90A1EC}"/>
    <cellStyle name="Normal 2 43 4" xfId="7444" xr:uid="{3FAD25EF-CA97-495B-ABEC-EE600BE5A90C}"/>
    <cellStyle name="Normal 2 43 5" xfId="29907" xr:uid="{48E170C1-581D-4096-A5DC-FBBB8C2786A6}"/>
    <cellStyle name="Normal 2 44" xfId="2317" xr:uid="{CBBD8D2F-05EF-4C53-B1A8-1C4018B7CDAC}"/>
    <cellStyle name="Normal 2 44 2" xfId="18934" xr:uid="{3E3C73C5-E2B6-4CAC-83A6-CD7348CB448B}"/>
    <cellStyle name="Normal 2 44 3" xfId="12648" xr:uid="{CF2C72F6-CF87-4BAC-8C4D-C5289F3C17FD}"/>
    <cellStyle name="Normal 2 44 4" xfId="7445" xr:uid="{BE0C16A2-5AF5-4E99-AADB-6D948816C5C8}"/>
    <cellStyle name="Normal 2 44 5" xfId="29908" xr:uid="{3B04A42F-1D6A-49D8-A2AF-2FEDACB13603}"/>
    <cellStyle name="Normal 2 45" xfId="2318" xr:uid="{92F3809C-F1C6-4C10-BD9E-817103395D06}"/>
    <cellStyle name="Normal 2 45 2" xfId="18935" xr:uid="{74B71B3E-218C-4A32-9766-6686987FF7CA}"/>
    <cellStyle name="Normal 2 45 3" xfId="12649" xr:uid="{1126A929-6D30-46DA-9D0D-0846A5D26165}"/>
    <cellStyle name="Normal 2 45 4" xfId="7446" xr:uid="{78F56ABE-D282-4BC2-AC25-8AEFDC8211B3}"/>
    <cellStyle name="Normal 2 45 5" xfId="29909" xr:uid="{4A8E8DFA-5A5F-4BCC-ABD7-17C388343158}"/>
    <cellStyle name="Normal 2 46" xfId="2319" xr:uid="{0FD8CDB4-0D35-4603-B9E6-D524EC17284A}"/>
    <cellStyle name="Normal 2 46 2" xfId="18936" xr:uid="{EBF17899-2473-4F4B-A40E-B99D95E89686}"/>
    <cellStyle name="Normal 2 46 3" xfId="12650" xr:uid="{432CEF23-74EB-4F30-88A2-EF3EA53AA70C}"/>
    <cellStyle name="Normal 2 46 4" xfId="7447" xr:uid="{21C7CA27-822B-4F68-BB52-7E4D1498D1C6}"/>
    <cellStyle name="Normal 2 46 5" xfId="29910" xr:uid="{1BE70685-AC67-486D-9F3B-A5D53EFB77EA}"/>
    <cellStyle name="Normal 2 47" xfId="2320" xr:uid="{F0468314-97E7-4A5D-BA0D-F4B247030CF2}"/>
    <cellStyle name="Normal 2 47 2" xfId="18937" xr:uid="{18EA56E9-8BD6-44FD-894F-E78790098DA1}"/>
    <cellStyle name="Normal 2 47 3" xfId="12651" xr:uid="{C667C133-4A30-45F5-9A7D-6E3F3254B438}"/>
    <cellStyle name="Normal 2 47 4" xfId="7448" xr:uid="{E837D836-595B-4D0F-86D7-A4460F514ACD}"/>
    <cellStyle name="Normal 2 47 5" xfId="29911" xr:uid="{A9BDF721-7B7D-4778-885A-4B8BF7A6C1F8}"/>
    <cellStyle name="Normal 2 48" xfId="2321" xr:uid="{E4828D15-D39F-4295-958C-3E86838D75A5}"/>
    <cellStyle name="Normal 2 48 2" xfId="18938" xr:uid="{E31E9915-472B-4832-ADC7-36FF74C7DD03}"/>
    <cellStyle name="Normal 2 48 3" xfId="12652" xr:uid="{2BE6BDF1-B68A-4CA0-84E5-A38DB8DCF602}"/>
    <cellStyle name="Normal 2 48 4" xfId="7449" xr:uid="{67FCB3A9-B5F5-40CE-8A64-3853FEF56B33}"/>
    <cellStyle name="Normal 2 48 5" xfId="29912" xr:uid="{741DF246-182D-4CF3-88CA-85E947687BB5}"/>
    <cellStyle name="Normal 2 49" xfId="2322" xr:uid="{FAEB073D-90C0-4872-8A86-2571BDC22729}"/>
    <cellStyle name="Normal 2 49 2" xfId="18939" xr:uid="{72DE83FB-6996-406D-9EE6-32E4AD96A0D6}"/>
    <cellStyle name="Normal 2 49 3" xfId="12653" xr:uid="{16C075EA-E759-4D72-BBB3-02168CBB9936}"/>
    <cellStyle name="Normal 2 49 4" xfId="7450" xr:uid="{A20F8C48-93C7-4463-ACAA-EF64E2666B4B}"/>
    <cellStyle name="Normal 2 49 5" xfId="29913" xr:uid="{F753C563-D560-4275-AB84-34957AA30846}"/>
    <cellStyle name="Normal 2 5" xfId="2323" xr:uid="{76E303C3-0465-4E8D-9FAF-33D6F8EF60C5}"/>
    <cellStyle name="Normal 2 5 10" xfId="2324" xr:uid="{891B82E9-987F-4ED4-9F18-0CDFBAA4EBE7}"/>
    <cellStyle name="Normal 2 5 10 2" xfId="18941" xr:uid="{B6D5F38B-0297-47B1-8F48-43F9F4F57027}"/>
    <cellStyle name="Normal 2 5 10 3" xfId="12655" xr:uid="{072A7C6D-5A10-45AE-B953-9A597C41B718}"/>
    <cellStyle name="Normal 2 5 10 4" xfId="7452" xr:uid="{5162847B-974E-4E2F-AE2A-950C34CA34EF}"/>
    <cellStyle name="Normal 2 5 10 5" xfId="29915" xr:uid="{BCE3057F-95C4-43D4-A733-5DAB2B88681B}"/>
    <cellStyle name="Normal 2 5 11" xfId="2325" xr:uid="{907C4168-9CD9-40AC-83D5-22FCE2D9772A}"/>
    <cellStyle name="Normal 2 5 11 2" xfId="18942" xr:uid="{404DDA8E-2F50-4C5F-B4B2-CF8C96FB9CCB}"/>
    <cellStyle name="Normal 2 5 11 3" xfId="12656" xr:uid="{424F0145-322C-444D-8A40-B5A95C1CDCA7}"/>
    <cellStyle name="Normal 2 5 11 4" xfId="7453" xr:uid="{DF780D4E-C3D8-41DC-91E5-132C0F53C286}"/>
    <cellStyle name="Normal 2 5 11 5" xfId="29916" xr:uid="{FA660B61-A096-4ABE-8C27-85078278B750}"/>
    <cellStyle name="Normal 2 5 12" xfId="2326" xr:uid="{E0D9521A-2D5B-46F5-9E82-44FE9B377AA9}"/>
    <cellStyle name="Normal 2 5 12 2" xfId="18943" xr:uid="{D7476375-F620-4CD8-8BC6-7D4865A78A12}"/>
    <cellStyle name="Normal 2 5 12 3" xfId="12657" xr:uid="{E8989297-E5BF-46DE-B66F-37A8DF87B150}"/>
    <cellStyle name="Normal 2 5 12 4" xfId="7454" xr:uid="{48118684-7D61-42DD-9204-6709A1D7F56C}"/>
    <cellStyle name="Normal 2 5 12 5" xfId="29917" xr:uid="{91405046-EA5B-45F8-8D0A-7DD71B629245}"/>
    <cellStyle name="Normal 2 5 13" xfId="2327" xr:uid="{09F22BB0-C006-4110-A115-D0566AAF0ED3}"/>
    <cellStyle name="Normal 2 5 13 2" xfId="18944" xr:uid="{8BE92C26-F0AF-401E-BC2C-297D3DD25E29}"/>
    <cellStyle name="Normal 2 5 13 3" xfId="12658" xr:uid="{A41E80CD-3643-4A5A-8C6A-8372110DC0FC}"/>
    <cellStyle name="Normal 2 5 13 4" xfId="7455" xr:uid="{B7FB5298-7545-4F95-8B94-466B4F3802CE}"/>
    <cellStyle name="Normal 2 5 13 5" xfId="29918" xr:uid="{719572C0-4548-4D25-9757-BA8D124BF6ED}"/>
    <cellStyle name="Normal 2 5 14" xfId="2328" xr:uid="{7A8E8405-E431-44C2-94AC-CB865E63AA2B}"/>
    <cellStyle name="Normal 2 5 14 2" xfId="18945" xr:uid="{1F8DE826-584B-4934-B20A-93996C2871EE}"/>
    <cellStyle name="Normal 2 5 14 3" xfId="12659" xr:uid="{E709D9E4-2AC7-4FEF-A135-A7C584412071}"/>
    <cellStyle name="Normal 2 5 14 4" xfId="7456" xr:uid="{D4828AA7-C493-4DBE-B1E2-F3AEE053D3FF}"/>
    <cellStyle name="Normal 2 5 14 5" xfId="29919" xr:uid="{A0D00128-EAFD-4327-AC85-42BFB01FBFF2}"/>
    <cellStyle name="Normal 2 5 15" xfId="2329" xr:uid="{086E32F2-EEB9-42F3-91A3-5230BAF55939}"/>
    <cellStyle name="Normal 2 5 15 2" xfId="18946" xr:uid="{BDA49F2B-2909-49E6-80AB-92202AD3F62E}"/>
    <cellStyle name="Normal 2 5 15 3" xfId="12660" xr:uid="{DB1B0870-ADE0-4085-80B4-C891FF2F033B}"/>
    <cellStyle name="Normal 2 5 15 4" xfId="7457" xr:uid="{0F96A437-C330-4EB8-83DE-16866F38238E}"/>
    <cellStyle name="Normal 2 5 15 5" xfId="29920" xr:uid="{1DB2185C-5570-4212-9336-981B8A1F8645}"/>
    <cellStyle name="Normal 2 5 16" xfId="2330" xr:uid="{35BCB61C-25EE-452F-A224-306456B1E219}"/>
    <cellStyle name="Normal 2 5 16 2" xfId="18947" xr:uid="{0B767344-A8A1-4723-8917-B40CD7490EB4}"/>
    <cellStyle name="Normal 2 5 16 3" xfId="12661" xr:uid="{6CD35008-0CAC-42E4-B359-B39F6A8973B7}"/>
    <cellStyle name="Normal 2 5 16 4" xfId="7458" xr:uid="{46CA2961-49C9-4BD8-B66C-C2FBFE3BA6C2}"/>
    <cellStyle name="Normal 2 5 16 5" xfId="29921" xr:uid="{AE21BD18-2976-40E2-918D-93693D8D7D40}"/>
    <cellStyle name="Normal 2 5 17" xfId="2331" xr:uid="{C7761251-46C8-45A5-9669-BF0589040143}"/>
    <cellStyle name="Normal 2 5 17 2" xfId="18948" xr:uid="{B8C8386A-3228-4D93-A36C-F4CCC8F26CB9}"/>
    <cellStyle name="Normal 2 5 17 3" xfId="12662" xr:uid="{7F67CF57-E830-4142-9F59-AA8DF218016E}"/>
    <cellStyle name="Normal 2 5 17 4" xfId="7459" xr:uid="{3D918BD0-45F1-4622-A890-CE9A652B56D7}"/>
    <cellStyle name="Normal 2 5 17 5" xfId="29922" xr:uid="{1654BF3B-1DF2-4FD2-9345-EA0E09C6132B}"/>
    <cellStyle name="Normal 2 5 18" xfId="2332" xr:uid="{9CF88F7D-CF57-4F0D-8E63-A2CA000AB6D8}"/>
    <cellStyle name="Normal 2 5 18 2" xfId="18949" xr:uid="{A10C5792-3876-4354-A90B-D71F27F429BC}"/>
    <cellStyle name="Normal 2 5 18 3" xfId="12663" xr:uid="{98CB5766-CF3B-4C7C-AD75-65B76EF1FED6}"/>
    <cellStyle name="Normal 2 5 18 4" xfId="7460" xr:uid="{04B52E67-E521-451C-893F-6BD0C1467A2C}"/>
    <cellStyle name="Normal 2 5 18 5" xfId="29923" xr:uid="{E1437A7B-543A-4004-8560-DC6C9EDA1E56}"/>
    <cellStyle name="Normal 2 5 19" xfId="2333" xr:uid="{DC439EA8-024D-4827-AB25-6729ECAE0AFD}"/>
    <cellStyle name="Normal 2 5 19 2" xfId="18950" xr:uid="{090C0BC6-C3CC-477C-B604-F865F9E35184}"/>
    <cellStyle name="Normal 2 5 19 3" xfId="12664" xr:uid="{DE9F974F-AFF1-44F3-8976-A92F86E0531F}"/>
    <cellStyle name="Normal 2 5 19 4" xfId="7461" xr:uid="{CC234500-8B78-41F0-A873-AB2BD01E6AE5}"/>
    <cellStyle name="Normal 2 5 19 5" xfId="29924" xr:uid="{EEEE8635-8033-4EE4-B53F-B2C0FB28EE36}"/>
    <cellStyle name="Normal 2 5 2" xfId="2334" xr:uid="{A90DD865-D57D-4709-B329-B5CDDA979740}"/>
    <cellStyle name="Normal 2 5 2 10" xfId="2335" xr:uid="{3976584C-85AC-4276-B496-C6DC9BD2D469}"/>
    <cellStyle name="Normal 2 5 2 10 2" xfId="18952" xr:uid="{7B03604C-72BE-4045-8F8C-0BC4554AB043}"/>
    <cellStyle name="Normal 2 5 2 10 3" xfId="12666" xr:uid="{CCDF00CB-2B9A-4892-8581-3ECC405C8D73}"/>
    <cellStyle name="Normal 2 5 2 10 4" xfId="7463" xr:uid="{3D5E1C67-C770-46E5-8C69-2C266BE67274}"/>
    <cellStyle name="Normal 2 5 2 10 5" xfId="29926" xr:uid="{31FC88C5-045D-4DEA-AC83-E77FECF1A2DE}"/>
    <cellStyle name="Normal 2 5 2 11" xfId="2336" xr:uid="{4064F788-4B87-4DA0-913E-0F80A7C0153E}"/>
    <cellStyle name="Normal 2 5 2 11 2" xfId="18953" xr:uid="{E7D29455-AD12-4E4D-B2EE-21977EDF1775}"/>
    <cellStyle name="Normal 2 5 2 11 3" xfId="12667" xr:uid="{16576BC8-BEFE-4387-A217-A8F023B6690D}"/>
    <cellStyle name="Normal 2 5 2 11 4" xfId="7464" xr:uid="{07027138-9919-4E85-A380-15659D7F77ED}"/>
    <cellStyle name="Normal 2 5 2 11 5" xfId="29927" xr:uid="{5A949041-1473-40E0-9250-115A97E044E5}"/>
    <cellStyle name="Normal 2 5 2 12" xfId="2337" xr:uid="{40BF51E2-B397-4182-AD2A-9F9FFCE87541}"/>
    <cellStyle name="Normal 2 5 2 12 2" xfId="18954" xr:uid="{8414CBAE-BAB8-4D29-983C-A66C7DE1BC08}"/>
    <cellStyle name="Normal 2 5 2 12 3" xfId="12668" xr:uid="{8D96A160-875A-4321-B54C-1E64A7E2E82A}"/>
    <cellStyle name="Normal 2 5 2 12 4" xfId="7465" xr:uid="{3F5AEF0D-F56A-4E60-B84E-9605DFCA7272}"/>
    <cellStyle name="Normal 2 5 2 12 5" xfId="29928" xr:uid="{7CA1D931-7AC2-4216-A5ED-4CA60FB85A5A}"/>
    <cellStyle name="Normal 2 5 2 13" xfId="2338" xr:uid="{AA6922A5-3E26-4AFC-A148-E5E5C862B613}"/>
    <cellStyle name="Normal 2 5 2 13 2" xfId="18955" xr:uid="{2294CF09-3458-4054-BD92-0DFBD743EC0C}"/>
    <cellStyle name="Normal 2 5 2 13 3" xfId="12669" xr:uid="{74CBBB81-5506-462D-8C24-D7F5E5CE62A8}"/>
    <cellStyle name="Normal 2 5 2 13 4" xfId="7466" xr:uid="{D911BB2D-7158-44CD-820F-35AAE263F1AD}"/>
    <cellStyle name="Normal 2 5 2 13 5" xfId="29929" xr:uid="{824A2910-249F-4273-920C-4B1B957DD154}"/>
    <cellStyle name="Normal 2 5 2 14" xfId="2339" xr:uid="{734727C2-A3AC-4062-9D3B-F83F555BB255}"/>
    <cellStyle name="Normal 2 5 2 14 2" xfId="18956" xr:uid="{73214543-FF2A-4E3E-8CC9-1DA5B8F6C0A5}"/>
    <cellStyle name="Normal 2 5 2 14 3" xfId="12670" xr:uid="{88CF6D85-8756-4085-9C2C-9221B2D54C46}"/>
    <cellStyle name="Normal 2 5 2 14 4" xfId="7467" xr:uid="{F32693DC-FED7-46C9-9088-E672173722B1}"/>
    <cellStyle name="Normal 2 5 2 14 5" xfId="29930" xr:uid="{B68D96C3-D831-46B1-9CFB-1D196B4AA388}"/>
    <cellStyle name="Normal 2 5 2 15" xfId="2340" xr:uid="{9464386C-26FB-403D-B266-5EC48494BE8F}"/>
    <cellStyle name="Normal 2 5 2 15 2" xfId="18957" xr:uid="{8553C4F5-5762-4BEC-9699-4CF8A590A137}"/>
    <cellStyle name="Normal 2 5 2 15 3" xfId="12671" xr:uid="{C93638BB-1AB4-4FD3-ADF4-75928D92A262}"/>
    <cellStyle name="Normal 2 5 2 15 4" xfId="7468" xr:uid="{CA05738E-A2BC-4451-874A-E6AD9087641B}"/>
    <cellStyle name="Normal 2 5 2 15 5" xfId="29931" xr:uid="{133F1F25-56CD-43BE-84CF-E4BE36852911}"/>
    <cellStyle name="Normal 2 5 2 16" xfId="2341" xr:uid="{F9E1F658-BE05-4E25-A86B-25B7BBDAE0DE}"/>
    <cellStyle name="Normal 2 5 2 16 2" xfId="18958" xr:uid="{BD3CE56E-A527-4CAF-88A4-49C84A7C5040}"/>
    <cellStyle name="Normal 2 5 2 16 3" xfId="12672" xr:uid="{F61FFA63-B9E2-4275-B06E-68CD9AABC6F0}"/>
    <cellStyle name="Normal 2 5 2 16 4" xfId="7469" xr:uid="{2C7726E6-E119-4A83-AB05-993E920C0CCF}"/>
    <cellStyle name="Normal 2 5 2 16 5" xfId="29932" xr:uid="{41A962BA-7A2D-41C3-ACE0-9CB277CCFD6F}"/>
    <cellStyle name="Normal 2 5 2 17" xfId="2342" xr:uid="{53852C6B-E420-4F2E-87E8-581AEC2A7F0B}"/>
    <cellStyle name="Normal 2 5 2 17 2" xfId="18959" xr:uid="{0A4B5438-698F-40F1-B1C1-E1A30901EC38}"/>
    <cellStyle name="Normal 2 5 2 17 3" xfId="12673" xr:uid="{42A3660B-5789-4941-80AA-A9D86E4984A6}"/>
    <cellStyle name="Normal 2 5 2 17 4" xfId="7470" xr:uid="{B7009879-65CA-4C8C-B878-839C5AA0177C}"/>
    <cellStyle name="Normal 2 5 2 17 5" xfId="29933" xr:uid="{65D80EF5-7731-4681-A77A-5ABCCEBA3C76}"/>
    <cellStyle name="Normal 2 5 2 18" xfId="2343" xr:uid="{C8F93FF0-854B-4CD7-AFA0-84B0140A08BD}"/>
    <cellStyle name="Normal 2 5 2 18 2" xfId="18960" xr:uid="{5A2FA235-8C29-4081-AA8B-8F42D6962C1F}"/>
    <cellStyle name="Normal 2 5 2 18 3" xfId="12674" xr:uid="{52509AC5-6D3F-47D0-BECF-257E252815B7}"/>
    <cellStyle name="Normal 2 5 2 18 4" xfId="7471" xr:uid="{951318EB-2D50-4A10-A83D-F58B31C450CC}"/>
    <cellStyle name="Normal 2 5 2 18 5" xfId="29934" xr:uid="{CD434BE6-C039-4B4C-9C37-AD1764019FAF}"/>
    <cellStyle name="Normal 2 5 2 19" xfId="2344" xr:uid="{E7B8831C-E3FC-4934-8749-0AE2911178A6}"/>
    <cellStyle name="Normal 2 5 2 19 2" xfId="18961" xr:uid="{DF09363C-251D-437D-8915-0284D673A2D7}"/>
    <cellStyle name="Normal 2 5 2 19 3" xfId="12675" xr:uid="{A1DE61A0-A9F3-4034-A7E4-42F2BF5A3C58}"/>
    <cellStyle name="Normal 2 5 2 19 4" xfId="7472" xr:uid="{C87E1DA5-7FC7-4D1D-8F21-FB859E645202}"/>
    <cellStyle name="Normal 2 5 2 19 5" xfId="29935" xr:uid="{79C05A02-58F5-4ED3-ACF1-6921DB37AFA8}"/>
    <cellStyle name="Normal 2 5 2 2" xfId="2345" xr:uid="{26B5BCF8-D1D0-4696-90AA-C41899A2367E}"/>
    <cellStyle name="Normal 2 5 2 2 10" xfId="18962" xr:uid="{E4F1F1C0-3A9B-48A1-97A3-CE6881377AA6}"/>
    <cellStyle name="Normal 2 5 2 2 11" xfId="12676" xr:uid="{5291FEFE-39F3-4849-A6ED-53D9DD5C4DB0}"/>
    <cellStyle name="Normal 2 5 2 2 12" xfId="7473" xr:uid="{425B4C78-3A43-48B3-8D10-FA4F3480C3B1}"/>
    <cellStyle name="Normal 2 5 2 2 13" xfId="29936" xr:uid="{127FC7FD-C862-4C95-A183-57E45DEF22BF}"/>
    <cellStyle name="Normal 2 5 2 2 2" xfId="2346" xr:uid="{C3A4634E-EC5F-4D4F-B3CD-F5884C2C2729}"/>
    <cellStyle name="Normal 2 5 2 2 2 10" xfId="12677" xr:uid="{43E05FDD-02A3-4563-AD68-BEF6B1BCD91E}"/>
    <cellStyle name="Normal 2 5 2 2 2 11" xfId="7474" xr:uid="{7960E114-627F-4C2E-A754-9FEC4F82D2BB}"/>
    <cellStyle name="Normal 2 5 2 2 2 12" xfId="29937" xr:uid="{C0E54245-A7B8-4F70-BFAB-690A333E436F}"/>
    <cellStyle name="Normal 2 5 2 2 2 2" xfId="2347" xr:uid="{269DCA09-5C39-4CFF-B532-A8239818CD50}"/>
    <cellStyle name="Normal 2 5 2 2 2 2 2" xfId="18964" xr:uid="{3C4AD35D-3077-4632-8977-9F3C9C781879}"/>
    <cellStyle name="Normal 2 5 2 2 2 2 3" xfId="12678" xr:uid="{E1B2CAB0-789A-4048-B13E-F4D582FF1585}"/>
    <cellStyle name="Normal 2 5 2 2 2 2 4" xfId="7475" xr:uid="{D4877745-44B6-4E6F-9BF5-C5B1800D66A3}"/>
    <cellStyle name="Normal 2 5 2 2 2 2 5" xfId="29938" xr:uid="{C65F22F3-0142-41ED-AEE3-6DA85492B58C}"/>
    <cellStyle name="Normal 2 5 2 2 2 3" xfId="2348" xr:uid="{3EB9EBCC-7A35-4356-B363-B9C62B0AEF2B}"/>
    <cellStyle name="Normal 2 5 2 2 2 3 2" xfId="18965" xr:uid="{01B8DE23-6851-4462-889B-4B4D1BB69EA3}"/>
    <cellStyle name="Normal 2 5 2 2 2 3 3" xfId="12679" xr:uid="{151CA3B2-17B9-4431-BDA7-2A570C269322}"/>
    <cellStyle name="Normal 2 5 2 2 2 3 4" xfId="7476" xr:uid="{053FA302-AFA4-4A2D-B81F-0D8890274F7D}"/>
    <cellStyle name="Normal 2 5 2 2 2 3 5" xfId="29939" xr:uid="{732934FA-6474-4905-B1E5-D1AA700557A0}"/>
    <cellStyle name="Normal 2 5 2 2 2 4" xfId="2349" xr:uid="{3775E4E1-1EBC-4494-8D3A-65EA557D2D00}"/>
    <cellStyle name="Normal 2 5 2 2 2 4 2" xfId="18966" xr:uid="{2486BDC5-2C03-4D26-93AC-91F71B34A716}"/>
    <cellStyle name="Normal 2 5 2 2 2 4 3" xfId="12680" xr:uid="{C4BE8CAC-5BE0-4450-8CC3-4A876F3153E6}"/>
    <cellStyle name="Normal 2 5 2 2 2 4 4" xfId="7477" xr:uid="{C0ECF7BD-172D-4FD3-9C4D-1678740B51D6}"/>
    <cellStyle name="Normal 2 5 2 2 2 4 5" xfId="29940" xr:uid="{EAB478CD-AE14-45C5-B4D9-7958E30FBDE5}"/>
    <cellStyle name="Normal 2 5 2 2 2 5" xfId="2350" xr:uid="{E5644CAF-6550-420C-AFAA-1768E4859BF8}"/>
    <cellStyle name="Normal 2 5 2 2 2 5 2" xfId="18967" xr:uid="{074E4842-C63B-4F1B-AF4D-693EF74ACE9B}"/>
    <cellStyle name="Normal 2 5 2 2 2 5 3" xfId="12681" xr:uid="{EB000363-E523-47A4-821E-154E26132769}"/>
    <cellStyle name="Normal 2 5 2 2 2 5 4" xfId="7478" xr:uid="{96CAE513-3C24-416A-923C-515B3E0B652E}"/>
    <cellStyle name="Normal 2 5 2 2 2 5 5" xfId="29941" xr:uid="{47B8360F-B695-4F8F-A1C7-D55B7A3920ED}"/>
    <cellStyle name="Normal 2 5 2 2 2 6" xfId="2351" xr:uid="{4542967F-C4F8-43A7-8F53-39A44E6A0C74}"/>
    <cellStyle name="Normal 2 5 2 2 2 6 2" xfId="18968" xr:uid="{A134D3DE-DCF0-49E5-91CA-A599A73EAC67}"/>
    <cellStyle name="Normal 2 5 2 2 2 6 3" xfId="12682" xr:uid="{0D14BB9A-C292-4CF1-AC2A-79854A963BBB}"/>
    <cellStyle name="Normal 2 5 2 2 2 6 4" xfId="7479" xr:uid="{99D2485D-1CDF-441F-A7B5-CE38351FA3A7}"/>
    <cellStyle name="Normal 2 5 2 2 2 6 5" xfId="29942" xr:uid="{5E792523-FC77-483C-8039-BD0B05E95887}"/>
    <cellStyle name="Normal 2 5 2 2 2 7" xfId="2352" xr:uid="{0180AE6B-01B9-4ED4-9BD4-C26085949570}"/>
    <cellStyle name="Normal 2 5 2 2 2 7 2" xfId="18969" xr:uid="{FF0C1CEC-2F21-4994-ADA6-C1F6A67D87DC}"/>
    <cellStyle name="Normal 2 5 2 2 2 7 3" xfId="12683" xr:uid="{14FDF34A-AD10-48F9-83AF-58735564FB39}"/>
    <cellStyle name="Normal 2 5 2 2 2 7 4" xfId="7480" xr:uid="{C55DEC03-C3B8-48A9-B5F9-71680F56E958}"/>
    <cellStyle name="Normal 2 5 2 2 2 7 5" xfId="29943" xr:uid="{815C2EB0-E954-43AE-9C7A-F69FE7A15146}"/>
    <cellStyle name="Normal 2 5 2 2 2 8" xfId="2353" xr:uid="{706C5A76-FA93-433C-8271-5F6842DEF13F}"/>
    <cellStyle name="Normal 2 5 2 2 2 8 2" xfId="18970" xr:uid="{50B3BBD8-1263-45EA-8560-DFD744FFDABE}"/>
    <cellStyle name="Normal 2 5 2 2 2 8 3" xfId="12684" xr:uid="{70D8EEE9-51A6-4D33-B6E4-2E5FF23230B0}"/>
    <cellStyle name="Normal 2 5 2 2 2 8 4" xfId="7481" xr:uid="{90B5967B-65E9-40EE-9BF9-FD2469BB8338}"/>
    <cellStyle name="Normal 2 5 2 2 2 8 5" xfId="29944" xr:uid="{9A30749C-C7BB-4C60-9337-3FE7C584ECE6}"/>
    <cellStyle name="Normal 2 5 2 2 2 9" xfId="18963" xr:uid="{0DD67101-93FF-4BE2-920C-8C40A4A237A5}"/>
    <cellStyle name="Normal 2 5 2 2 2_Ark1" xfId="17111" xr:uid="{D8161FFA-EDDB-4944-8CBD-709AC3F4259C}"/>
    <cellStyle name="Normal 2 5 2 2 3" xfId="2354" xr:uid="{61381178-AED8-4755-A6AF-B83EC90EE32E}"/>
    <cellStyle name="Normal 2 5 2 2 3 2" xfId="18971" xr:uid="{16224401-140A-42A7-A895-DB8FB7527325}"/>
    <cellStyle name="Normal 2 5 2 2 3 3" xfId="12685" xr:uid="{CCF1CEF8-1778-4CAB-8A4E-94703EB311EA}"/>
    <cellStyle name="Normal 2 5 2 2 3 4" xfId="7482" xr:uid="{F4655017-A607-4E1B-9BFB-D9165502A4BF}"/>
    <cellStyle name="Normal 2 5 2 2 3 5" xfId="29945" xr:uid="{F252476A-880C-4932-883F-C9B53DDF49BC}"/>
    <cellStyle name="Normal 2 5 2 2 4" xfId="2355" xr:uid="{55C5116F-506D-45FE-BE49-309324028296}"/>
    <cellStyle name="Normal 2 5 2 2 4 2" xfId="18972" xr:uid="{3540686C-2CA1-4762-A57C-4A554BB60BD5}"/>
    <cellStyle name="Normal 2 5 2 2 4 3" xfId="12686" xr:uid="{16D0A8FE-49CD-4CE1-B478-841A5D00472C}"/>
    <cellStyle name="Normal 2 5 2 2 4 4" xfId="7483" xr:uid="{36A72EA6-7D15-47B8-8DA4-C1DE54B0418E}"/>
    <cellStyle name="Normal 2 5 2 2 4 5" xfId="29946" xr:uid="{3354DD6B-ECAD-42ED-972E-75CF3CBDBFB1}"/>
    <cellStyle name="Normal 2 5 2 2 5" xfId="2356" xr:uid="{48210A30-5920-4F09-B99F-289B053568C9}"/>
    <cellStyle name="Normal 2 5 2 2 5 2" xfId="18973" xr:uid="{B9D59C6A-A0B5-4600-ACAD-9E8EA822A4E9}"/>
    <cellStyle name="Normal 2 5 2 2 5 3" xfId="12687" xr:uid="{4AD9CB3D-66EA-4065-BACF-81C586CB8C26}"/>
    <cellStyle name="Normal 2 5 2 2 5 4" xfId="7484" xr:uid="{74F59824-66D0-4A8A-BC45-D63F69B13261}"/>
    <cellStyle name="Normal 2 5 2 2 5 5" xfId="29947" xr:uid="{9A5372E0-F67E-4839-BD5E-C827B4E35251}"/>
    <cellStyle name="Normal 2 5 2 2 6" xfId="2357" xr:uid="{F92D76D7-6DC5-4C7B-9B60-E87601214217}"/>
    <cellStyle name="Normal 2 5 2 2 6 2" xfId="18974" xr:uid="{939D9D99-DF50-41E0-9C93-8BFC8C1DFAEB}"/>
    <cellStyle name="Normal 2 5 2 2 6 3" xfId="12688" xr:uid="{B214DBA1-21BA-46B8-8D25-24BF068763DC}"/>
    <cellStyle name="Normal 2 5 2 2 6 4" xfId="7485" xr:uid="{32DE2433-8028-4C5B-BCE8-EA10AD90E2FB}"/>
    <cellStyle name="Normal 2 5 2 2 6 5" xfId="29948" xr:uid="{AB64E5C8-FFE4-42E8-85C7-3CC117819FBE}"/>
    <cellStyle name="Normal 2 5 2 2 7" xfId="2358" xr:uid="{1ADCEDD2-8888-4B55-AABF-88F852B915A0}"/>
    <cellStyle name="Normal 2 5 2 2 7 2" xfId="18975" xr:uid="{03C1A3A4-3D51-4C16-86EE-A2C5E9957F20}"/>
    <cellStyle name="Normal 2 5 2 2 7 3" xfId="12689" xr:uid="{15F390CD-F304-46B1-8E43-0DE48657A7D8}"/>
    <cellStyle name="Normal 2 5 2 2 7 4" xfId="7486" xr:uid="{9335F02E-7E6C-47D0-B297-5A7615C150D2}"/>
    <cellStyle name="Normal 2 5 2 2 7 5" xfId="29949" xr:uid="{B3D6EEA1-8787-4A31-A586-D10BE948F36C}"/>
    <cellStyle name="Normal 2 5 2 2 8" xfId="2359" xr:uid="{F68AE8AD-094F-4CBE-87C6-DA5DB6B2AA62}"/>
    <cellStyle name="Normal 2 5 2 2 8 2" xfId="18976" xr:uid="{F0674A80-99B4-4FF1-A928-670873CA8C80}"/>
    <cellStyle name="Normal 2 5 2 2 8 3" xfId="12690" xr:uid="{7078C147-2C4E-4616-BAD4-F2174AD74104}"/>
    <cellStyle name="Normal 2 5 2 2 8 4" xfId="7487" xr:uid="{C017F785-A5D6-4A43-BF51-537AC92D54F3}"/>
    <cellStyle name="Normal 2 5 2 2 8 5" xfId="29950" xr:uid="{D932BBE8-58E9-4BA8-8DA9-4B57CF46FA0B}"/>
    <cellStyle name="Normal 2 5 2 2 9" xfId="2360" xr:uid="{07A8CA4C-E7C0-47C3-8EFC-4DF3173EE978}"/>
    <cellStyle name="Normal 2 5 2 2 9 2" xfId="18977" xr:uid="{36236540-14B2-4CEA-BD5D-FF166A37B150}"/>
    <cellStyle name="Normal 2 5 2 2 9 3" xfId="12691" xr:uid="{D3C5FBDB-9948-4951-B78F-802572537704}"/>
    <cellStyle name="Normal 2 5 2 2 9 4" xfId="7488" xr:uid="{8342DFAA-FD60-4125-BEF3-8D3FB6165E38}"/>
    <cellStyle name="Normal 2 5 2 2 9 5" xfId="29951" xr:uid="{20956EE4-12DF-4A8C-B32C-A8B64030ED9F}"/>
    <cellStyle name="Normal 2 5 2 2_Ark1" xfId="17112" xr:uid="{CE4FCF9F-136B-42C7-823D-51B12947E8EF}"/>
    <cellStyle name="Normal 2 5 2 20" xfId="2361" xr:uid="{78F18912-3566-4970-92AB-30EDE9032502}"/>
    <cellStyle name="Normal 2 5 2 20 2" xfId="18978" xr:uid="{4BCBB6AC-E3A7-4D8D-B40F-F84A13B01737}"/>
    <cellStyle name="Normal 2 5 2 20 3" xfId="12692" xr:uid="{66FB2F6F-ECF3-49F1-BF7F-8A83E0949ACC}"/>
    <cellStyle name="Normal 2 5 2 20 4" xfId="7489" xr:uid="{945A2C3F-BB27-41E5-9C9B-0805CEEDAB8B}"/>
    <cellStyle name="Normal 2 5 2 20 5" xfId="29952" xr:uid="{CB773B10-77B5-425C-85CD-02D27529AA19}"/>
    <cellStyle name="Normal 2 5 2 21" xfId="2362" xr:uid="{8952C83C-34CE-4C94-8FA5-FE4E8F96BA9C}"/>
    <cellStyle name="Normal 2 5 2 21 2" xfId="18979" xr:uid="{5528ACCD-96C4-4F5F-AE4B-D3C65591F700}"/>
    <cellStyle name="Normal 2 5 2 21 3" xfId="12693" xr:uid="{20985151-4EC3-4E8A-99D4-41CCB3592E94}"/>
    <cellStyle name="Normal 2 5 2 21 4" xfId="7490" xr:uid="{C4F9CC9F-BBD5-4681-8AC3-D0A92E4096D3}"/>
    <cellStyle name="Normal 2 5 2 21 5" xfId="29953" xr:uid="{AC186688-BD08-402E-89F3-8272EC43F09C}"/>
    <cellStyle name="Normal 2 5 2 22" xfId="2363" xr:uid="{E0C15E7D-B1D0-4EB4-B17A-0EC9FE94E665}"/>
    <cellStyle name="Normal 2 5 2 22 2" xfId="18980" xr:uid="{FF9DFA25-A874-4970-A3BE-C72043FBDF41}"/>
    <cellStyle name="Normal 2 5 2 22 3" xfId="12694" xr:uid="{85AF85B9-F75B-4702-8E8C-791DD7551287}"/>
    <cellStyle name="Normal 2 5 2 22 4" xfId="7491" xr:uid="{7AD27663-00B1-4C35-BE9C-3E13AB72F78F}"/>
    <cellStyle name="Normal 2 5 2 22 5" xfId="29954" xr:uid="{FE5BAA22-A27E-4658-A37B-DCC7B1BD33DA}"/>
    <cellStyle name="Normal 2 5 2 23" xfId="2364" xr:uid="{E429764C-D828-42EC-8CB9-6C96131A0916}"/>
    <cellStyle name="Normal 2 5 2 23 2" xfId="18981" xr:uid="{7DC2A485-CE59-44AB-8F30-8747DDDED1E3}"/>
    <cellStyle name="Normal 2 5 2 23 3" xfId="12695" xr:uid="{78C80346-4C74-4DBD-B251-8714F39CF319}"/>
    <cellStyle name="Normal 2 5 2 23 4" xfId="7492" xr:uid="{883A1693-A971-4DB7-8798-28E6D020CE3D}"/>
    <cellStyle name="Normal 2 5 2 23 5" xfId="29955" xr:uid="{49853E7D-7600-4FD0-8FCF-5C826B5DAA8C}"/>
    <cellStyle name="Normal 2 5 2 24" xfId="2365" xr:uid="{F4060D34-BB76-4CC4-A045-874B73461FA0}"/>
    <cellStyle name="Normal 2 5 2 24 2" xfId="2366" xr:uid="{6868472C-B1E1-49E6-A0AD-4BA5B9FC3712}"/>
    <cellStyle name="Normal 2 5 2 24 2 2" xfId="18983" xr:uid="{0D9FCD47-7C1E-40EA-A4B6-8DA10DFF3F53}"/>
    <cellStyle name="Normal 2 5 2 24 2 3" xfId="12697" xr:uid="{D590E401-72D9-4140-A3B4-40389654B95B}"/>
    <cellStyle name="Normal 2 5 2 24 2 4" xfId="7494" xr:uid="{99AA2769-763C-4407-A16F-C196FAEABBD4}"/>
    <cellStyle name="Normal 2 5 2 24 2 5" xfId="29957" xr:uid="{578B7FE7-E071-41C6-A53C-269A19519B07}"/>
    <cellStyle name="Normal 2 5 2 24 3" xfId="2367" xr:uid="{3339E513-22A9-4B32-BABC-7B19A811FA21}"/>
    <cellStyle name="Normal 2 5 2 24 3 2" xfId="18984" xr:uid="{936061CF-2B22-44CB-8CB2-CB5C3F326686}"/>
    <cellStyle name="Normal 2 5 2 24 3 3" xfId="12698" xr:uid="{B7B1B471-6DB8-4F4C-A0A6-26563F48C3CC}"/>
    <cellStyle name="Normal 2 5 2 24 3 4" xfId="7495" xr:uid="{1211BF29-A27C-4EA7-B552-92AFF1CBB6E0}"/>
    <cellStyle name="Normal 2 5 2 24 3 5" xfId="29958" xr:uid="{8A7D3299-D20D-4B13-80C2-584BB602EB3F}"/>
    <cellStyle name="Normal 2 5 2 24 4" xfId="18982" xr:uid="{0AB10C72-B070-4D26-BB1A-19D4E2C3D2E5}"/>
    <cellStyle name="Normal 2 5 2 24 5" xfId="12696" xr:uid="{87C6EC9C-6646-433C-9E48-FA9DC6C85DCF}"/>
    <cellStyle name="Normal 2 5 2 24 6" xfId="7493" xr:uid="{2F40AE48-3344-48B0-96E2-1D3E0E6BB358}"/>
    <cellStyle name="Normal 2 5 2 24 7" xfId="29956" xr:uid="{4681D87C-7941-4849-80BF-2BABB1AE0FF5}"/>
    <cellStyle name="Normal 2 5 2 24_Ark1" xfId="17113" xr:uid="{538DAD71-6857-4765-A21A-C125343FBF04}"/>
    <cellStyle name="Normal 2 5 2 25" xfId="2368" xr:uid="{2BE0C998-53B2-4D64-906F-1BCB2B92CE75}"/>
    <cellStyle name="Normal 2 5 2 25 2" xfId="18985" xr:uid="{552D39FA-C068-4782-AAC7-6B09351FF2E0}"/>
    <cellStyle name="Normal 2 5 2 25 3" xfId="12699" xr:uid="{F8B03F93-0106-436E-80E0-B1B67EE736A3}"/>
    <cellStyle name="Normal 2 5 2 25 4" xfId="7496" xr:uid="{6C6BB27D-EDAD-4BBC-AE01-8FE3721059A7}"/>
    <cellStyle name="Normal 2 5 2 25 5" xfId="29959" xr:uid="{C00261B1-B9BE-41E0-A736-5C0DD04E0812}"/>
    <cellStyle name="Normal 2 5 2 26" xfId="2369" xr:uid="{DA7E6A98-78C3-4B7E-B3AE-96E2DB6E853C}"/>
    <cellStyle name="Normal 2 5 2 26 2" xfId="18986" xr:uid="{A3BF79F5-CF24-46B8-8DD7-E8D9A27004C0}"/>
    <cellStyle name="Normal 2 5 2 26 3" xfId="12700" xr:uid="{ACD52A44-4A79-4471-80F0-0EF680B598A2}"/>
    <cellStyle name="Normal 2 5 2 26 4" xfId="7497" xr:uid="{B6B6C1F8-8055-4C33-A4A6-57CA7D3EDB60}"/>
    <cellStyle name="Normal 2 5 2 26 5" xfId="29960" xr:uid="{0805E313-5C27-4AB7-A95F-FCB1B5F7B9EB}"/>
    <cellStyle name="Normal 2 5 2 27" xfId="18951" xr:uid="{6232E0C0-1C1C-49BB-9906-7680046519D8}"/>
    <cellStyle name="Normal 2 5 2 28" xfId="12665" xr:uid="{76852590-139A-4BA5-BEE9-883D3C5F6866}"/>
    <cellStyle name="Normal 2 5 2 29" xfId="7462" xr:uid="{8A726D19-EBCD-4C08-9B15-6B103A48DBC0}"/>
    <cellStyle name="Normal 2 5 2 3" xfId="2370" xr:uid="{1F5E2268-9167-4A5D-9A15-732C00B09DAF}"/>
    <cellStyle name="Normal 2 5 2 3 2" xfId="18987" xr:uid="{FCE320A7-E50F-495E-8888-C4AFA44CA647}"/>
    <cellStyle name="Normal 2 5 2 3 3" xfId="12701" xr:uid="{1EEEC01A-FF41-4C92-B74B-1B272BB87FAE}"/>
    <cellStyle name="Normal 2 5 2 3 4" xfId="7498" xr:uid="{80A3BBA0-5EBE-4B3B-8AFB-ED427B1FEA83}"/>
    <cellStyle name="Normal 2 5 2 3 5" xfId="29961" xr:uid="{8CEE0023-24A2-4F3D-907C-671B024213C0}"/>
    <cellStyle name="Normal 2 5 2 30" xfId="29925" xr:uid="{92A6B5AB-1AAC-45B5-9CAB-2ACE22D91D30}"/>
    <cellStyle name="Normal 2 5 2 4" xfId="2371" xr:uid="{E1DE0D17-EDD9-4EE5-B7FC-E22FBB53B1DD}"/>
    <cellStyle name="Normal 2 5 2 4 2" xfId="18988" xr:uid="{DFB394AA-A175-4ACA-AF39-C0FAE0175AA9}"/>
    <cellStyle name="Normal 2 5 2 4 3" xfId="12702" xr:uid="{AF2AF97E-37A9-4049-8D6F-4C00AD238928}"/>
    <cellStyle name="Normal 2 5 2 4 4" xfId="7499" xr:uid="{5B664D1A-C10A-47BF-B577-205283BB2A6C}"/>
    <cellStyle name="Normal 2 5 2 4 5" xfId="29962" xr:uid="{3C37E7B3-774B-4142-9877-04CBBB1D43AB}"/>
    <cellStyle name="Normal 2 5 2 5" xfId="2372" xr:uid="{DCD7D784-F863-44BB-9F7B-8AC4AA53EE71}"/>
    <cellStyle name="Normal 2 5 2 5 2" xfId="18989" xr:uid="{AF53AC25-5CAB-44EC-9338-894D746452D3}"/>
    <cellStyle name="Normal 2 5 2 5 3" xfId="12703" xr:uid="{60AF1F18-2FAB-4441-80E9-60772BDFC725}"/>
    <cellStyle name="Normal 2 5 2 5 4" xfId="7500" xr:uid="{34B71CB1-299F-412D-A0B0-F2ACFCF01479}"/>
    <cellStyle name="Normal 2 5 2 5 5" xfId="29963" xr:uid="{F3779B1F-3CF6-4757-9FA8-1DC89583A4FD}"/>
    <cellStyle name="Normal 2 5 2 6" xfId="2373" xr:uid="{0B945932-3F5C-48B3-A7BA-FEA3CCE0C504}"/>
    <cellStyle name="Normal 2 5 2 6 2" xfId="18990" xr:uid="{1B75B9B4-67F5-40F9-9930-A3B982FECE7C}"/>
    <cellStyle name="Normal 2 5 2 6 3" xfId="12704" xr:uid="{CFF6E675-CB99-428A-9A6D-BE4CD8E39026}"/>
    <cellStyle name="Normal 2 5 2 6 4" xfId="7501" xr:uid="{25D664C0-83DC-459B-A059-7DE8780B643E}"/>
    <cellStyle name="Normal 2 5 2 6 5" xfId="29964" xr:uid="{34BA5BB7-617F-4774-B18A-C0DACD544A02}"/>
    <cellStyle name="Normal 2 5 2 7" xfId="2374" xr:uid="{135CBC93-EEC9-455C-BF68-BB4B7C3BD364}"/>
    <cellStyle name="Normal 2 5 2 7 2" xfId="18991" xr:uid="{1C453ED5-D116-42AB-9D9D-42A065C13701}"/>
    <cellStyle name="Normal 2 5 2 7 3" xfId="12705" xr:uid="{A015CCB9-0004-4F1D-B666-1F2E359812B6}"/>
    <cellStyle name="Normal 2 5 2 7 4" xfId="7502" xr:uid="{13EDE2D5-7234-44A5-B5CE-6283408B5AAB}"/>
    <cellStyle name="Normal 2 5 2 7 5" xfId="29965" xr:uid="{D1629421-C15A-49A8-BDD5-B38248F4FBA3}"/>
    <cellStyle name="Normal 2 5 2 8" xfId="2375" xr:uid="{9786B5A2-4B6E-441B-9B3F-175089BDD715}"/>
    <cellStyle name="Normal 2 5 2 8 2" xfId="18992" xr:uid="{EA2E23C7-4276-466E-99A7-F654D8D84488}"/>
    <cellStyle name="Normal 2 5 2 8 3" xfId="12706" xr:uid="{F1D050F5-A341-4223-B973-2FF25A4AC13E}"/>
    <cellStyle name="Normal 2 5 2 8 4" xfId="7503" xr:uid="{695EFF63-959D-4B36-B6C2-F5E95B72957B}"/>
    <cellStyle name="Normal 2 5 2 8 5" xfId="29966" xr:uid="{58321F66-3820-46A4-9BBD-B1E5092C4F15}"/>
    <cellStyle name="Normal 2 5 2 9" xfId="2376" xr:uid="{AD74E142-15C0-4100-A472-F589DCF1B7A8}"/>
    <cellStyle name="Normal 2 5 2 9 2" xfId="18993" xr:uid="{0A1A6503-B9B3-4421-B7AD-3688E2681C3F}"/>
    <cellStyle name="Normal 2 5 2 9 3" xfId="12707" xr:uid="{7D68D74C-5A56-487B-9F9D-6A5BF6144689}"/>
    <cellStyle name="Normal 2 5 2 9 4" xfId="7504" xr:uid="{C2E268BC-9863-4934-A5CD-DCE3EE4D8C90}"/>
    <cellStyle name="Normal 2 5 2 9 5" xfId="29967" xr:uid="{F4169BD7-2FB0-4ACB-90EE-6002A2FDFCBC}"/>
    <cellStyle name="Normal 2 5 2_Ark1" xfId="17114" xr:uid="{5A80A3A5-C616-4CBD-874B-C73B43FECFD2}"/>
    <cellStyle name="Normal 2 5 20" xfId="2377" xr:uid="{04E7394F-FC7E-4839-8DC8-7E8AFBC43564}"/>
    <cellStyle name="Normal 2 5 20 2" xfId="18994" xr:uid="{0B5D2A44-0BD6-417F-B462-B56B931A8924}"/>
    <cellStyle name="Normal 2 5 20 3" xfId="12708" xr:uid="{7B136D97-2543-4D61-9718-7A7143A56432}"/>
    <cellStyle name="Normal 2 5 20 4" xfId="7505" xr:uid="{9DD126CD-5A55-4E71-BCAF-4F59965654EB}"/>
    <cellStyle name="Normal 2 5 20 5" xfId="29968" xr:uid="{35BBBE08-F47B-4B41-9B21-377567AF13DB}"/>
    <cellStyle name="Normal 2 5 21" xfId="2378" xr:uid="{00F5E4D0-6443-4A9B-BCB4-31BFC86FE724}"/>
    <cellStyle name="Normal 2 5 21 2" xfId="18995" xr:uid="{4F492F9F-1CD7-4D70-A12D-E125014DAEBF}"/>
    <cellStyle name="Normal 2 5 21 3" xfId="12709" xr:uid="{310DCE58-C0F1-4160-8DE7-F779DF51161A}"/>
    <cellStyle name="Normal 2 5 21 4" xfId="7506" xr:uid="{37CA4AA5-A0C7-468D-BC73-239DB983D57A}"/>
    <cellStyle name="Normal 2 5 21 5" xfId="29969" xr:uid="{A3596BD5-2B06-4D5C-958D-F31D8FED61DC}"/>
    <cellStyle name="Normal 2 5 22" xfId="2379" xr:uid="{D5AC4E37-24D5-4899-8C20-5469C996A464}"/>
    <cellStyle name="Normal 2 5 22 2" xfId="18996" xr:uid="{AA2D8B59-03B4-47FF-B3FA-E945F0B2C6FB}"/>
    <cellStyle name="Normal 2 5 22 3" xfId="12710" xr:uid="{64FDA39F-C65C-4168-BE94-50216D0CAB0A}"/>
    <cellStyle name="Normal 2 5 22 4" xfId="7507" xr:uid="{06073D90-3D63-46C1-986D-B8566C5C8EB5}"/>
    <cellStyle name="Normal 2 5 22 5" xfId="29970" xr:uid="{0EB25BAD-A61D-40CA-856A-6824D612DC37}"/>
    <cellStyle name="Normal 2 5 23" xfId="2380" xr:uid="{C90A5DC8-A534-48D1-85B3-C52B623B5E45}"/>
    <cellStyle name="Normal 2 5 23 2" xfId="18997" xr:uid="{80124B2F-3643-44CD-945A-E03C31365E19}"/>
    <cellStyle name="Normal 2 5 23 3" xfId="12711" xr:uid="{D3171DB9-89BD-4DC3-815B-9BEBB069B445}"/>
    <cellStyle name="Normal 2 5 23 4" xfId="7508" xr:uid="{72842925-7DE6-4700-BDC9-5750559C5BD9}"/>
    <cellStyle name="Normal 2 5 23 5" xfId="29971" xr:uid="{D0E1FE6C-071F-4479-8B54-858C8C3D1A5E}"/>
    <cellStyle name="Normal 2 5 24" xfId="2381" xr:uid="{90450F68-9316-4824-99BF-236455342867}"/>
    <cellStyle name="Normal 2 5 24 2" xfId="18998" xr:uid="{82814CE9-BF4E-4FF0-96CD-288C5423664A}"/>
    <cellStyle name="Normal 2 5 24 3" xfId="12712" xr:uid="{293AA0A1-16A3-4A8A-9CD8-F0017EC91031}"/>
    <cellStyle name="Normal 2 5 24 4" xfId="7509" xr:uid="{3D2F5EC2-BECA-44B0-83EF-9FDC38B88841}"/>
    <cellStyle name="Normal 2 5 24 5" xfId="29972" xr:uid="{65C3506F-5A59-4FAD-A749-15219241D444}"/>
    <cellStyle name="Normal 2 5 25" xfId="2382" xr:uid="{758DF037-E9BB-4D5E-92C1-962772BA537D}"/>
    <cellStyle name="Normal 2 5 25 2" xfId="18999" xr:uid="{ACD0825D-EF58-4A9A-B0FF-B5ED6CD76D50}"/>
    <cellStyle name="Normal 2 5 25 3" xfId="12713" xr:uid="{BC6794BC-CF01-470D-AD2D-EB6212783E98}"/>
    <cellStyle name="Normal 2 5 25 4" xfId="7510" xr:uid="{10B0CAA9-6511-4972-B1F4-38D84A55C5CE}"/>
    <cellStyle name="Normal 2 5 25 5" xfId="29973" xr:uid="{4B1C5535-B458-4C64-BACF-2FD16D0F6044}"/>
    <cellStyle name="Normal 2 5 26" xfId="2383" xr:uid="{A1AA6B56-D191-406C-97C2-F9B12C4DDB44}"/>
    <cellStyle name="Normal 2 5 26 2" xfId="2384" xr:uid="{078F5A60-B78B-4BD9-BC7B-B1CA9B83918A}"/>
    <cellStyle name="Normal 2 5 26 2 2" xfId="19001" xr:uid="{6B1D2F66-DCA2-458D-84E4-DE0DC3C2AF37}"/>
    <cellStyle name="Normal 2 5 26 2 3" xfId="12715" xr:uid="{41A6649A-1684-41E3-8CB9-E75AEC253448}"/>
    <cellStyle name="Normal 2 5 26 2 4" xfId="7512" xr:uid="{A919BB5D-50FA-42E6-9FFF-899AA997E24B}"/>
    <cellStyle name="Normal 2 5 26 2 5" xfId="29975" xr:uid="{82BDA3EA-0FD0-4D60-A1B4-A9D8D2A99950}"/>
    <cellStyle name="Normal 2 5 26 3" xfId="2385" xr:uid="{E0625C68-E3D5-4295-8149-353D7308F2EF}"/>
    <cellStyle name="Normal 2 5 26 3 2" xfId="19002" xr:uid="{0F1CE0A7-C68A-439F-8805-A3209AEF60B0}"/>
    <cellStyle name="Normal 2 5 26 3 3" xfId="12716" xr:uid="{34CB0739-5FE3-4B4C-A7F2-348F62EF5311}"/>
    <cellStyle name="Normal 2 5 26 3 4" xfId="7513" xr:uid="{FE338AC5-80AC-4F0F-B93C-77502D120F54}"/>
    <cellStyle name="Normal 2 5 26 3 5" xfId="29976" xr:uid="{1DB70261-7D55-4B17-B09A-1EB63DE402F6}"/>
    <cellStyle name="Normal 2 5 26 4" xfId="19000" xr:uid="{47E700EE-D7C5-4B89-AA02-F1FE6EBDD08E}"/>
    <cellStyle name="Normal 2 5 26 5" xfId="12714" xr:uid="{A70EB193-C164-43DB-B8EB-F007FD287D99}"/>
    <cellStyle name="Normal 2 5 26 6" xfId="7511" xr:uid="{7ADD619D-5BF5-4051-9673-DB906E98B63C}"/>
    <cellStyle name="Normal 2 5 26 7" xfId="29974" xr:uid="{FE2508D7-45BC-4CD5-9767-6AC070BDA717}"/>
    <cellStyle name="Normal 2 5 26_Ark1" xfId="17115" xr:uid="{77AB830F-1C1A-4FCE-8D6E-07AD68F3E82C}"/>
    <cellStyle name="Normal 2 5 27" xfId="2386" xr:uid="{8348BA84-4400-49A8-AFD4-A35E94E49561}"/>
    <cellStyle name="Normal 2 5 27 2" xfId="19003" xr:uid="{DD684833-09A7-44B1-B497-56FDC897D31F}"/>
    <cellStyle name="Normal 2 5 27 3" xfId="12717" xr:uid="{A1EA5CBC-BF00-4F16-A606-B0C51FAD94AE}"/>
    <cellStyle name="Normal 2 5 27 4" xfId="7514" xr:uid="{F7C0DF25-E817-4931-A397-FFBA6E85B9C1}"/>
    <cellStyle name="Normal 2 5 27 5" xfId="29977" xr:uid="{503D8EF4-88B9-47D8-91AD-B49A85BE24A5}"/>
    <cellStyle name="Normal 2 5 28" xfId="2387" xr:uid="{8F2C8C89-E26C-428B-8D89-DDDDDD3D2D74}"/>
    <cellStyle name="Normal 2 5 28 2" xfId="19004" xr:uid="{A436EC7C-1422-474D-9642-CA81006B0F96}"/>
    <cellStyle name="Normal 2 5 28 3" xfId="12718" xr:uid="{A0ACBBFA-5AE6-4E81-82C4-68F36636013D}"/>
    <cellStyle name="Normal 2 5 28 4" xfId="7515" xr:uid="{7EE8AFA9-1546-4153-9C5A-C9DB6A9E646E}"/>
    <cellStyle name="Normal 2 5 28 5" xfId="29978" xr:uid="{141F4379-40ED-4EB7-AD7A-0D220C47689E}"/>
    <cellStyle name="Normal 2 5 29" xfId="2388" xr:uid="{2118A0D8-5FFD-4E9D-8C43-EEF18D61794E}"/>
    <cellStyle name="Normal 2 5 29 2" xfId="19005" xr:uid="{8129F7B8-BB63-4EFE-85A8-13829FEE4B8E}"/>
    <cellStyle name="Normal 2 5 29 3" xfId="12719" xr:uid="{5D167001-3ED9-4C1B-B690-D11B64124CA5}"/>
    <cellStyle name="Normal 2 5 3" xfId="2389" xr:uid="{1A300566-6788-4FC9-B87C-4764A5ADE156}"/>
    <cellStyle name="Normal 2 5 3 10" xfId="19006" xr:uid="{C3533967-90B8-46BC-A29D-96CFF9C6CE6B}"/>
    <cellStyle name="Normal 2 5 3 11" xfId="12720" xr:uid="{612070AA-51A7-421F-BD70-C7BD8D7352FA}"/>
    <cellStyle name="Normal 2 5 3 12" xfId="7516" xr:uid="{6E2B09DB-AFFC-4421-80B2-B5B0D008D274}"/>
    <cellStyle name="Normal 2 5 3 13" xfId="29979" xr:uid="{364DE68C-F88A-456F-AEAF-ADC957D266FC}"/>
    <cellStyle name="Normal 2 5 3 2" xfId="2390" xr:uid="{6AD0E7B2-B254-4C7B-BA6C-86C4C4C4BCAB}"/>
    <cellStyle name="Normal 2 5 3 2 10" xfId="12721" xr:uid="{DF4BF680-F582-4E0C-A3F1-3B3ECCC6C8B9}"/>
    <cellStyle name="Normal 2 5 3 2 11" xfId="7517" xr:uid="{429B10B8-177A-40D4-BF04-20BE986E98EC}"/>
    <cellStyle name="Normal 2 5 3 2 12" xfId="29980" xr:uid="{10F12701-4B5A-49D7-A0F6-2A3FBED831FF}"/>
    <cellStyle name="Normal 2 5 3 2 2" xfId="2391" xr:uid="{807E0D8C-D7B9-4E03-B02E-AE90BA39A85B}"/>
    <cellStyle name="Normal 2 5 3 2 2 2" xfId="19008" xr:uid="{0BD4C2E3-7B0F-495A-A2F4-86499CEF8B58}"/>
    <cellStyle name="Normal 2 5 3 2 2 3" xfId="12722" xr:uid="{9BBFB41E-6052-4309-BBAC-56B6B3B7DEC4}"/>
    <cellStyle name="Normal 2 5 3 2 2 4" xfId="7518" xr:uid="{627502BA-2409-49A6-A0A0-775260E4B2BA}"/>
    <cellStyle name="Normal 2 5 3 2 2 5" xfId="29981" xr:uid="{1E735CD3-4BC9-484B-BB2C-F6464D1878C4}"/>
    <cellStyle name="Normal 2 5 3 2 3" xfId="2392" xr:uid="{38F33D70-D369-42F7-8AEF-552A68D2D4D9}"/>
    <cellStyle name="Normal 2 5 3 2 3 2" xfId="19009" xr:uid="{3FA08CB4-CF0C-46C9-B957-EBD2B49A53D2}"/>
    <cellStyle name="Normal 2 5 3 2 3 3" xfId="12723" xr:uid="{25419463-AE0C-4098-95CA-22587272F4FC}"/>
    <cellStyle name="Normal 2 5 3 2 3 4" xfId="7519" xr:uid="{38247EE1-9521-4C89-9D12-A01DF0FA757B}"/>
    <cellStyle name="Normal 2 5 3 2 3 5" xfId="29982" xr:uid="{B3201F47-0090-4B65-A40B-CF97139DF41B}"/>
    <cellStyle name="Normal 2 5 3 2 4" xfId="2393" xr:uid="{62CD1BBD-3704-4830-9116-061E89520329}"/>
    <cellStyle name="Normal 2 5 3 2 4 2" xfId="19010" xr:uid="{EF970137-72CC-47C5-A796-1F99D74C0419}"/>
    <cellStyle name="Normal 2 5 3 2 4 3" xfId="12724" xr:uid="{5E5479B1-7FF1-4AC5-8ACE-CB73722D149F}"/>
    <cellStyle name="Normal 2 5 3 2 4 4" xfId="7520" xr:uid="{B5742619-3992-4359-BD99-575F2420B3AF}"/>
    <cellStyle name="Normal 2 5 3 2 4 5" xfId="29983" xr:uid="{8A2BB9AB-9C2A-4BC5-B00A-7698AD59FE49}"/>
    <cellStyle name="Normal 2 5 3 2 5" xfId="2394" xr:uid="{CBDD542D-17E7-4D82-945F-9E78E88F1521}"/>
    <cellStyle name="Normal 2 5 3 2 5 2" xfId="19011" xr:uid="{FDB1ACB9-DF99-4214-9A54-CB0DC392B692}"/>
    <cellStyle name="Normal 2 5 3 2 5 3" xfId="12725" xr:uid="{9EDCF499-F221-45FB-856E-0D9F3C077706}"/>
    <cellStyle name="Normal 2 5 3 2 5 4" xfId="7521" xr:uid="{652A66CD-D3A7-4530-B63E-E78228C480C5}"/>
    <cellStyle name="Normal 2 5 3 2 5 5" xfId="29984" xr:uid="{CA3DDDF7-2577-4F10-861C-B9D8FF802573}"/>
    <cellStyle name="Normal 2 5 3 2 6" xfId="2395" xr:uid="{ED15B8BA-42B9-4C7C-88BA-F35B5B247DAF}"/>
    <cellStyle name="Normal 2 5 3 2 6 2" xfId="19012" xr:uid="{3C7726F1-BC4E-455C-AED7-D93A6C5599DD}"/>
    <cellStyle name="Normal 2 5 3 2 6 3" xfId="12726" xr:uid="{4CDD7819-4173-41DD-BCEE-64640D38CD56}"/>
    <cellStyle name="Normal 2 5 3 2 6 4" xfId="7522" xr:uid="{306DF071-4E64-4454-85A2-FC3271BCEC9E}"/>
    <cellStyle name="Normal 2 5 3 2 6 5" xfId="29985" xr:uid="{13F6E95A-C37A-4A79-AAD9-24BFBCE16CDD}"/>
    <cellStyle name="Normal 2 5 3 2 7" xfId="2396" xr:uid="{5EE94E91-4A85-4A3F-B3B0-FC20D7E81D04}"/>
    <cellStyle name="Normal 2 5 3 2 7 2" xfId="19013" xr:uid="{D098C041-717E-4D28-A4B3-ACBCC4BBC20A}"/>
    <cellStyle name="Normal 2 5 3 2 7 3" xfId="12727" xr:uid="{D02EE87D-7F2A-4030-9E01-78A571DF88E6}"/>
    <cellStyle name="Normal 2 5 3 2 7 4" xfId="7523" xr:uid="{A1A54C4B-F731-48D3-9C37-6641578F75C0}"/>
    <cellStyle name="Normal 2 5 3 2 7 5" xfId="29986" xr:uid="{74ED1F05-7C46-49BD-8538-0B11CC313AE0}"/>
    <cellStyle name="Normal 2 5 3 2 8" xfId="2397" xr:uid="{3644F9DD-E319-44AC-B0C0-E909199D625C}"/>
    <cellStyle name="Normal 2 5 3 2 8 2" xfId="19014" xr:uid="{1200312F-AA45-4B56-BD9D-13019B9AE156}"/>
    <cellStyle name="Normal 2 5 3 2 8 3" xfId="12728" xr:uid="{E0F6B4B4-62D2-4BB3-9D15-54F4119DF75B}"/>
    <cellStyle name="Normal 2 5 3 2 8 4" xfId="7524" xr:uid="{064EA2F7-E60A-4535-9A72-F599A0D57B21}"/>
    <cellStyle name="Normal 2 5 3 2 8 5" xfId="29987" xr:uid="{B16203E4-4157-4662-8AA2-7BC0500385D6}"/>
    <cellStyle name="Normal 2 5 3 2 9" xfId="19007" xr:uid="{C718F2B7-0621-43A5-A9C8-F783B499E078}"/>
    <cellStyle name="Normal 2 5 3 2_Ark1" xfId="17116" xr:uid="{6ABC4933-B6EA-4146-B217-625A7D609F06}"/>
    <cellStyle name="Normal 2 5 3 3" xfId="2398" xr:uid="{91F075CA-AFB8-49FE-9683-DCCE262BFF9B}"/>
    <cellStyle name="Normal 2 5 3 3 2" xfId="19015" xr:uid="{F512E9A6-9E4C-4A46-9BD1-8594D3E75CC6}"/>
    <cellStyle name="Normal 2 5 3 3 3" xfId="12729" xr:uid="{5B940A3C-772E-4776-932E-4C7B68298F56}"/>
    <cellStyle name="Normal 2 5 3 3 4" xfId="7525" xr:uid="{8EA4DE09-6BC2-4870-B985-C7676ADCA38D}"/>
    <cellStyle name="Normal 2 5 3 3 5" xfId="29988" xr:uid="{8B6AFF7C-5FC4-4A37-819F-2692BEC0ABF5}"/>
    <cellStyle name="Normal 2 5 3 4" xfId="2399" xr:uid="{B91DCC07-6666-4A79-8CF3-7714064DC7FF}"/>
    <cellStyle name="Normal 2 5 3 4 2" xfId="19016" xr:uid="{4ECCE4AD-9504-4A7F-A4A1-2FB563EDF790}"/>
    <cellStyle name="Normal 2 5 3 4 3" xfId="12730" xr:uid="{387CF7E5-B76A-464B-9EEF-C481D005D195}"/>
    <cellStyle name="Normal 2 5 3 4 4" xfId="7526" xr:uid="{7A082AB4-367E-4C08-A3DC-E2EDBF3F9898}"/>
    <cellStyle name="Normal 2 5 3 4 5" xfId="29989" xr:uid="{558651DE-CDD0-4C69-98AF-A9527B9EE6B7}"/>
    <cellStyle name="Normal 2 5 3 5" xfId="2400" xr:uid="{DE8E4043-CB85-4D84-B1C3-B309EFC57B0D}"/>
    <cellStyle name="Normal 2 5 3 5 2" xfId="19017" xr:uid="{9D58DCDE-181C-471D-8B39-A8D492057A4F}"/>
    <cellStyle name="Normal 2 5 3 5 3" xfId="12731" xr:uid="{2F20373D-B65B-41DD-93EC-625A96F42AAB}"/>
    <cellStyle name="Normal 2 5 3 5 4" xfId="7527" xr:uid="{C1ADAE39-5919-4631-9DDD-65243BA21F16}"/>
    <cellStyle name="Normal 2 5 3 5 5" xfId="29990" xr:uid="{CE8CF10A-E4F3-4CB9-B565-48444D01A314}"/>
    <cellStyle name="Normal 2 5 3 6" xfId="2401" xr:uid="{57C3E751-9A9F-4D64-83B6-6DE2471F7175}"/>
    <cellStyle name="Normal 2 5 3 6 2" xfId="19018" xr:uid="{1E1DCC88-0902-4E57-ADC8-AF6730387692}"/>
    <cellStyle name="Normal 2 5 3 6 3" xfId="12732" xr:uid="{C83E012C-7AEC-4F10-A6BD-CAD7B2DD8625}"/>
    <cellStyle name="Normal 2 5 3 6 4" xfId="7528" xr:uid="{476AEE38-4DD8-4292-9B22-C7337980A2F4}"/>
    <cellStyle name="Normal 2 5 3 6 5" xfId="29991" xr:uid="{B2002EE5-5702-48A8-AE47-37EFBFE677AE}"/>
    <cellStyle name="Normal 2 5 3 7" xfId="2402" xr:uid="{CD0E7194-3376-41F8-A80D-6381DC42268A}"/>
    <cellStyle name="Normal 2 5 3 7 2" xfId="19019" xr:uid="{CBC6AEF4-8004-41D4-9DD3-2D2EE0B67E84}"/>
    <cellStyle name="Normal 2 5 3 7 3" xfId="12733" xr:uid="{BB2310E3-1DE0-4686-9A72-ACCC6DB4AB9D}"/>
    <cellStyle name="Normal 2 5 3 7 4" xfId="7529" xr:uid="{71B435A3-4807-422B-8714-CFD0A4ED37C0}"/>
    <cellStyle name="Normal 2 5 3 7 5" xfId="29992" xr:uid="{81581215-916B-48D8-BC04-B94183D21549}"/>
    <cellStyle name="Normal 2 5 3 8" xfId="2403" xr:uid="{DEC63F0E-924D-4C0E-AE00-AF37F0387FBC}"/>
    <cellStyle name="Normal 2 5 3 8 2" xfId="19020" xr:uid="{D90A9AF2-7569-4ED8-BA54-E529615BACF8}"/>
    <cellStyle name="Normal 2 5 3 8 3" xfId="12734" xr:uid="{A3015C61-A193-422A-81B1-247BF45F924F}"/>
    <cellStyle name="Normal 2 5 3 8 4" xfId="7530" xr:uid="{E86EAFDE-FFBB-4915-8EEA-571EFBA046BB}"/>
    <cellStyle name="Normal 2 5 3 8 5" xfId="29993" xr:uid="{1009A04A-299C-4B0A-A976-ED34712EB3B0}"/>
    <cellStyle name="Normal 2 5 3 9" xfId="2404" xr:uid="{8E160A80-60C4-46CB-8242-71846460D273}"/>
    <cellStyle name="Normal 2 5 3 9 2" xfId="19021" xr:uid="{34153026-F7A1-4319-9CF0-FA7C2546A88B}"/>
    <cellStyle name="Normal 2 5 3 9 3" xfId="12735" xr:uid="{142446A8-745A-4593-BE73-DB1BA31E1046}"/>
    <cellStyle name="Normal 2 5 3 9 4" xfId="7531" xr:uid="{69D5797A-2E2B-48FE-8439-4C6D1F4E09F2}"/>
    <cellStyle name="Normal 2 5 3 9 5" xfId="29994" xr:uid="{C6111EFF-BF30-42CF-99CF-D78CDA6E5CDB}"/>
    <cellStyle name="Normal 2 5 3_Ark1" xfId="17117" xr:uid="{545BA5A8-BEB2-4CC4-B7B4-191FB5F74976}"/>
    <cellStyle name="Normal 2 5 30" xfId="17843" xr:uid="{A33C70CF-E1BD-41F2-98B9-DCFC8169E700}"/>
    <cellStyle name="Normal 2 5 31" xfId="17880" xr:uid="{94365E83-D7DF-4232-A354-061490BC5850}"/>
    <cellStyle name="Normal 2 5 32" xfId="18940" xr:uid="{0142C0C7-6117-4BDA-944B-92A6D79911C6}"/>
    <cellStyle name="Normal 2 5 33" xfId="12654" xr:uid="{EF0684C9-54E2-4350-935E-970B35B398DB}"/>
    <cellStyle name="Normal 2 5 34" xfId="7451" xr:uid="{946CFACA-FA48-4DF1-8473-6E4163F39B22}"/>
    <cellStyle name="Normal 2 5 35" xfId="29914" xr:uid="{BF31C6AD-ACD0-4460-A9F7-6AB1A8BF2041}"/>
    <cellStyle name="Normal 2 5 4" xfId="2405" xr:uid="{34C44F9E-3AD5-4AF4-BF1E-DFEBA630E95C}"/>
    <cellStyle name="Normal 2 5 4 2" xfId="19022" xr:uid="{918F9427-E6AE-4BFE-9E08-34F3FD8CBE74}"/>
    <cellStyle name="Normal 2 5 4 3" xfId="12736" xr:uid="{16F0BD6A-92DB-4F94-97E6-D7BAFF2590F6}"/>
    <cellStyle name="Normal 2 5 4 4" xfId="7532" xr:uid="{CA06760B-BC94-4635-A98C-4694C1EA4834}"/>
    <cellStyle name="Normal 2 5 4 5" xfId="29995" xr:uid="{D13B200B-FC75-4035-8ABD-8142B0776739}"/>
    <cellStyle name="Normal 2 5 5" xfId="2406" xr:uid="{FD426E74-4E76-4DF5-AF15-113B6D41682B}"/>
    <cellStyle name="Normal 2 5 5 2" xfId="19023" xr:uid="{49B947DF-0739-40C3-9F94-B0EBC2CE5E53}"/>
    <cellStyle name="Normal 2 5 5 3" xfId="12737" xr:uid="{1EE94E91-4CF4-4949-A8AC-0AA0A4CED331}"/>
    <cellStyle name="Normal 2 5 5 4" xfId="7533" xr:uid="{64A998A2-5F4E-482B-B856-32F936B407FE}"/>
    <cellStyle name="Normal 2 5 5 5" xfId="29996" xr:uid="{2D917877-11D8-4D7B-A06F-6CB16AA9E20C}"/>
    <cellStyle name="Normal 2 5 6" xfId="2407" xr:uid="{0EBFE22D-B7DB-4027-AC8E-D46D54F732B1}"/>
    <cellStyle name="Normal 2 5 6 2" xfId="19024" xr:uid="{C9308905-37BF-461E-A280-A8BCA3E56756}"/>
    <cellStyle name="Normal 2 5 6 3" xfId="12738" xr:uid="{8B3974A2-BE6F-43C7-90BB-04A5264F81A5}"/>
    <cellStyle name="Normal 2 5 6 4" xfId="7534" xr:uid="{132BEC91-5CB6-44AD-AA38-D1FD08E53902}"/>
    <cellStyle name="Normal 2 5 6 5" xfId="29997" xr:uid="{6483A188-36BA-4873-BA5B-67EDDBC7FD23}"/>
    <cellStyle name="Normal 2 5 7" xfId="2408" xr:uid="{EAF40D3C-4802-4BA0-B330-11345E47E5FB}"/>
    <cellStyle name="Normal 2 5 7 2" xfId="19025" xr:uid="{9E308D4F-8669-4FA0-A32E-78A6B9CD63C2}"/>
    <cellStyle name="Normal 2 5 7 3" xfId="12739" xr:uid="{7CB33F40-0339-452D-AB70-8FB551E4EAF5}"/>
    <cellStyle name="Normal 2 5 7 4" xfId="7535" xr:uid="{A55AA7B6-B369-4DB2-8684-6389283FBE93}"/>
    <cellStyle name="Normal 2 5 7 5" xfId="29998" xr:uid="{B263F9DA-1CC7-4EC9-8CF6-923C59BF9FE9}"/>
    <cellStyle name="Normal 2 5 8" xfId="2409" xr:uid="{BE5F427A-C967-463F-8B53-86B1DF122A3D}"/>
    <cellStyle name="Normal 2 5 8 2" xfId="19026" xr:uid="{8E5EF983-FC1B-46BE-B55F-368969A56833}"/>
    <cellStyle name="Normal 2 5 8 3" xfId="12740" xr:uid="{6DA4268D-1902-49AF-B971-45CC75BC1666}"/>
    <cellStyle name="Normal 2 5 8 4" xfId="7536" xr:uid="{E78A4EE1-7FAC-48F6-B335-4E395FFC3206}"/>
    <cellStyle name="Normal 2 5 8 5" xfId="29999" xr:uid="{854626FB-3558-4706-B7FD-C2C921EE7FDE}"/>
    <cellStyle name="Normal 2 5 9" xfId="2410" xr:uid="{D80CB5F7-082D-43EB-8729-E0E381986A48}"/>
    <cellStyle name="Normal 2 5 9 2" xfId="19027" xr:uid="{BD7398AA-3A7E-477A-A692-D8EEB55C25C6}"/>
    <cellStyle name="Normal 2 5 9 3" xfId="12741" xr:uid="{857AEA18-E363-46CC-ACC2-886D116DBB2A}"/>
    <cellStyle name="Normal 2 5 9 4" xfId="7537" xr:uid="{2A55D123-8467-4B01-89F2-1421113E8B7A}"/>
    <cellStyle name="Normal 2 5 9 5" xfId="30000" xr:uid="{7BD614C6-FD5D-4F51-B4F4-2AD697A766E5}"/>
    <cellStyle name="Normal 2 5_Ark1" xfId="17118" xr:uid="{405B4836-B59A-4611-8F01-0FE41431AFF8}"/>
    <cellStyle name="Normal 2 50" xfId="2411" xr:uid="{40EA53A8-26D4-4385-82DC-64D3433B7E01}"/>
    <cellStyle name="Normal 2 50 2" xfId="19028" xr:uid="{34E15B54-B2A3-4030-B2F7-702DEE4E060A}"/>
    <cellStyle name="Normal 2 50 3" xfId="12742" xr:uid="{0FD096AD-B527-4AD4-A30A-CA61327DCC3A}"/>
    <cellStyle name="Normal 2 50 4" xfId="7538" xr:uid="{5C16E6C0-E092-48DF-B15E-379D6F437FF6}"/>
    <cellStyle name="Normal 2 50 5" xfId="30001" xr:uid="{32FEC642-A5F7-4053-8A6F-4490BAC6E6AB}"/>
    <cellStyle name="Normal 2 51" xfId="2412" xr:uid="{046934B5-1615-4A2C-BC9D-1FC1B48673FF}"/>
    <cellStyle name="Normal 2 51 2" xfId="19029" xr:uid="{70841F53-FBD7-4475-A0A7-06A1C6EFBDA1}"/>
    <cellStyle name="Normal 2 51 3" xfId="12743" xr:uid="{809D89CE-59B7-46E9-97AD-47A2448E27F3}"/>
    <cellStyle name="Normal 2 51 4" xfId="7539" xr:uid="{C971914E-EA44-4FF2-9318-52CD1F17D667}"/>
    <cellStyle name="Normal 2 51 5" xfId="30002" xr:uid="{4DDE9DD4-B903-43B9-ACF8-0657589B06D8}"/>
    <cellStyle name="Normal 2 52" xfId="2413" xr:uid="{5EF83445-258D-4FE7-9E21-7F9B006DCE40}"/>
    <cellStyle name="Normal 2 52 2" xfId="12744" xr:uid="{B626822F-CDC3-4E5B-B4FE-EA765BC5918E}"/>
    <cellStyle name="Normal 2 52 3" xfId="7540" xr:uid="{564C0315-61C9-4F94-BFB4-73F7F695EA6F}"/>
    <cellStyle name="Normal 2 52 4" xfId="30003" xr:uid="{9A261F9F-8DF4-4C5B-8D09-AEB2C3DA7BFC}"/>
    <cellStyle name="Normal 2 53" xfId="2414" xr:uid="{2C5D9166-C91D-4B9A-9B62-9C90F235CA0F}"/>
    <cellStyle name="Normal 2 53 2" xfId="12745" xr:uid="{70534528-F982-4826-AE26-BC74D5F7795E}"/>
    <cellStyle name="Normal 2 53 3" xfId="7541" xr:uid="{10B1C9FA-DA98-4727-B73D-08077E1EC713}"/>
    <cellStyle name="Normal 2 53 4" xfId="30004" xr:uid="{A349077B-C79E-47D6-A01A-BE1FCD3F966D}"/>
    <cellStyle name="Normal 2 54" xfId="2415" xr:uid="{FCAC3A9A-F197-44BC-8B32-1D3C5F8EA9B9}"/>
    <cellStyle name="Normal 2 54 2" xfId="19030" xr:uid="{1E254439-469F-4D9F-8C54-5BE430A4D2E8}"/>
    <cellStyle name="Normal 2 54 3" xfId="12746" xr:uid="{A7196029-EC97-4B6B-9EC0-59C51676A114}"/>
    <cellStyle name="Normal 2 54 4" xfId="7542" xr:uid="{81FBA6B9-AF48-4688-9AEA-E54FE450D571}"/>
    <cellStyle name="Normal 2 54 5" xfId="30005" xr:uid="{A0032211-45A7-4FEA-996F-A7723A363C00}"/>
    <cellStyle name="Normal 2 55" xfId="2416" xr:uid="{90F7E9A1-B1C8-4C06-B4B1-B971830B4DE9}"/>
    <cellStyle name="Normal 2 55 2" xfId="19031" xr:uid="{165C8F53-479B-4226-8446-F642AA4B8B33}"/>
    <cellStyle name="Normal 2 55 3" xfId="12747" xr:uid="{E6037DF5-8B8C-47CF-AE94-6B8144B93376}"/>
    <cellStyle name="Normal 2 56" xfId="2417" xr:uid="{76793616-CA04-4D5E-BBC9-0F6A68D41061}"/>
    <cellStyle name="Normal 2 56 2" xfId="19032" xr:uid="{DB42D292-5686-4756-99FF-D2346ECCCA97}"/>
    <cellStyle name="Normal 2 56 3" xfId="12748" xr:uid="{15DC06F7-6D81-4433-9ACF-51BD9399583E}"/>
    <cellStyle name="Normal 2 57" xfId="2418" xr:uid="{CD975437-A918-48F4-9898-24D67F9912E9}"/>
    <cellStyle name="Normal 2 57 2" xfId="19033" xr:uid="{C2C08C3B-A683-49FA-997E-E16547428D00}"/>
    <cellStyle name="Normal 2 57 3" xfId="12749" xr:uid="{F1E0D973-8AFF-4399-A434-55EF3354A172}"/>
    <cellStyle name="Normal 2 58" xfId="2419" xr:uid="{B102281A-224A-4D12-B8D7-FCE40FD5213C}"/>
    <cellStyle name="Normal 2 58 2" xfId="19034" xr:uid="{6055E8B2-AE17-404B-A506-5E88088728EF}"/>
    <cellStyle name="Normal 2 58 3" xfId="12750" xr:uid="{B7E6679D-7D9E-4BD3-BCE2-FE4FC8CC3352}"/>
    <cellStyle name="Normal 2 59" xfId="2420" xr:uid="{D89368A6-D366-4343-9EE6-49438718AB9D}"/>
    <cellStyle name="Normal 2 59 2" xfId="19035" xr:uid="{6994F327-4205-4DC1-9162-F9584C5CF5E6}"/>
    <cellStyle name="Normal 2 59 3" xfId="12751" xr:uid="{A4AE56E1-164B-407B-B69E-4644DE0951A2}"/>
    <cellStyle name="Normal 2 6" xfId="2421" xr:uid="{D3AE02ED-5AD8-4419-AC6F-385A4E6C1F1B}"/>
    <cellStyle name="Normal 2 6 10" xfId="2422" xr:uid="{BC56920D-16DA-4299-9E1C-036C1F19874A}"/>
    <cellStyle name="Normal 2 6 10 2" xfId="19037" xr:uid="{93B42297-E6B0-4E4D-BCEC-26A71EC06F63}"/>
    <cellStyle name="Normal 2 6 10 3" xfId="12753" xr:uid="{AA5C011D-FB96-469B-9A9B-280AFCB92385}"/>
    <cellStyle name="Normal 2 6 10 4" xfId="7544" xr:uid="{1AFFE3D7-A46F-489E-8515-FD761C9527CA}"/>
    <cellStyle name="Normal 2 6 10 5" xfId="30007" xr:uid="{6D29890C-EE4D-4A1E-8277-485961DA22B8}"/>
    <cellStyle name="Normal 2 6 11" xfId="2423" xr:uid="{6ABE9EE2-2230-457C-B0CE-1677D8B24E2B}"/>
    <cellStyle name="Normal 2 6 11 2" xfId="19038" xr:uid="{6F7D03C5-2265-4689-A7E0-2911F9C0E2CA}"/>
    <cellStyle name="Normal 2 6 11 3" xfId="12754" xr:uid="{09DE12BE-FF10-4F5E-8D99-FD4F13AD7CD9}"/>
    <cellStyle name="Normal 2 6 11 4" xfId="7545" xr:uid="{0A899A7B-DCEE-415A-A83E-B17F7CE33E1B}"/>
    <cellStyle name="Normal 2 6 11 5" xfId="30008" xr:uid="{544B3117-A12F-4BD7-B57F-CDDAE819A35C}"/>
    <cellStyle name="Normal 2 6 12" xfId="2424" xr:uid="{CD3B2FAC-6549-461F-A94B-6D0DF018C672}"/>
    <cellStyle name="Normal 2 6 12 2" xfId="19039" xr:uid="{B70801C7-4E07-4741-893C-1F9B04A118FE}"/>
    <cellStyle name="Normal 2 6 12 3" xfId="12755" xr:uid="{AF1A579F-5638-44DA-9B0D-1B7D58039477}"/>
    <cellStyle name="Normal 2 6 12 4" xfId="7546" xr:uid="{012A184C-2225-4DD8-838C-403AD0029AF5}"/>
    <cellStyle name="Normal 2 6 12 5" xfId="30009" xr:uid="{771A15A8-82CC-428E-8C63-FB1B4268982B}"/>
    <cellStyle name="Normal 2 6 13" xfId="2425" xr:uid="{BAB39AFD-95BA-4FF4-A525-C5B0C17CCC10}"/>
    <cellStyle name="Normal 2 6 13 2" xfId="19040" xr:uid="{2D2ED74B-7F6C-4B5C-9F7B-3950EACC94F9}"/>
    <cellStyle name="Normal 2 6 13 3" xfId="12756" xr:uid="{02314339-8A67-48D7-9517-8CBBA2C51F08}"/>
    <cellStyle name="Normal 2 6 13 4" xfId="7547" xr:uid="{98D6AB96-F52F-4252-8327-C3FBC52D48F9}"/>
    <cellStyle name="Normal 2 6 13 5" xfId="30010" xr:uid="{957D9CC2-0EBE-4D25-AC16-A9CFD060A31B}"/>
    <cellStyle name="Normal 2 6 14" xfId="2426" xr:uid="{6E09DFC2-15E7-4AB7-A355-D9D7935A1CFD}"/>
    <cellStyle name="Normal 2 6 14 2" xfId="19041" xr:uid="{941DD0A7-49BF-45F2-8ECF-776AA85D99D6}"/>
    <cellStyle name="Normal 2 6 14 3" xfId="12757" xr:uid="{686A4A7B-2ED0-404A-B284-15AF2B70B194}"/>
    <cellStyle name="Normal 2 6 14 4" xfId="7548" xr:uid="{C0A496B8-E006-4C48-B4E3-B85BA6AF37E7}"/>
    <cellStyle name="Normal 2 6 14 5" xfId="30011" xr:uid="{D6FD28A9-85DC-49E7-9CFC-6583FFC43DCE}"/>
    <cellStyle name="Normal 2 6 15" xfId="2427" xr:uid="{60180C54-F760-46D6-9C82-A1CA61470B4F}"/>
    <cellStyle name="Normal 2 6 15 2" xfId="19042" xr:uid="{B6F2B145-C5D3-473C-8358-B8D9023FAA5F}"/>
    <cellStyle name="Normal 2 6 15 3" xfId="12758" xr:uid="{C0E8F53E-7CA0-473D-8D5E-97CA0AD1CB29}"/>
    <cellStyle name="Normal 2 6 15 4" xfId="7549" xr:uid="{7CCBC4A0-D523-4873-B109-65C60AA3462B}"/>
    <cellStyle name="Normal 2 6 15 5" xfId="30012" xr:uid="{C85F0255-7B90-4197-956F-8499A2DCB2E5}"/>
    <cellStyle name="Normal 2 6 16" xfId="2428" xr:uid="{48413BC8-740F-4506-BBF7-E59D245CE96D}"/>
    <cellStyle name="Normal 2 6 16 2" xfId="19043" xr:uid="{F824C607-9298-4B8E-B697-3EE819B971E7}"/>
    <cellStyle name="Normal 2 6 16 3" xfId="12759" xr:uid="{A402542D-D85A-4348-9370-A8F30D2DDEC4}"/>
    <cellStyle name="Normal 2 6 16 4" xfId="7550" xr:uid="{6A9D1869-0BF8-4EEA-BC04-BD8A44C75B6D}"/>
    <cellStyle name="Normal 2 6 16 5" xfId="30013" xr:uid="{814FA178-E1BE-4EB6-950E-CA83C1E4DEF1}"/>
    <cellStyle name="Normal 2 6 17" xfId="2429" xr:uid="{0C46325E-7E0E-40F5-BB67-08E607E039FD}"/>
    <cellStyle name="Normal 2 6 17 2" xfId="19044" xr:uid="{4B59BF0D-2F71-4FCE-9FB8-088FFEA4881F}"/>
    <cellStyle name="Normal 2 6 17 3" xfId="12760" xr:uid="{D467EE62-3E42-4658-BBB0-22FDD76C0F8F}"/>
    <cellStyle name="Normal 2 6 17 4" xfId="7551" xr:uid="{B57D36C9-EB34-4898-9F30-49BCE91DBCFC}"/>
    <cellStyle name="Normal 2 6 17 5" xfId="30014" xr:uid="{378FF193-4F94-4BF9-99F3-75E5F76DE8B1}"/>
    <cellStyle name="Normal 2 6 18" xfId="2430" xr:uid="{EC2FA0C8-3BDD-4652-B533-B2617FE7346A}"/>
    <cellStyle name="Normal 2 6 18 2" xfId="19045" xr:uid="{88116489-67B3-402F-AE19-94D6557A280B}"/>
    <cellStyle name="Normal 2 6 18 3" xfId="12761" xr:uid="{140DFE97-7242-43EE-8027-ADA5C35FB971}"/>
    <cellStyle name="Normal 2 6 18 4" xfId="7552" xr:uid="{78FFD79C-104B-40E8-BA8C-B3E5529866DA}"/>
    <cellStyle name="Normal 2 6 18 5" xfId="30015" xr:uid="{34F8E8F2-B6D9-4567-9569-EE3DCFFB127F}"/>
    <cellStyle name="Normal 2 6 19" xfId="2431" xr:uid="{AD3F3A94-4D04-4123-8790-8AF21C441C74}"/>
    <cellStyle name="Normal 2 6 19 2" xfId="19046" xr:uid="{E57B016B-A9A1-4A4F-BC63-1BA70CE90899}"/>
    <cellStyle name="Normal 2 6 19 3" xfId="12762" xr:uid="{596B77C5-ADC4-47FB-B8D5-103B1617DACF}"/>
    <cellStyle name="Normal 2 6 19 4" xfId="7553" xr:uid="{C7CCDD7F-8659-476E-BFBE-953052F9C48D}"/>
    <cellStyle name="Normal 2 6 19 5" xfId="30016" xr:uid="{CC0ECF5D-4F45-44EA-92E7-19D2B9F52094}"/>
    <cellStyle name="Normal 2 6 2" xfId="2432" xr:uid="{511C6FE6-F8F5-4CA4-81DA-16ACF2CDD7F5}"/>
    <cellStyle name="Normal 2 6 2 10" xfId="2433" xr:uid="{384615DE-02DB-42AC-AB24-C226D12EBF27}"/>
    <cellStyle name="Normal 2 6 2 10 2" xfId="19048" xr:uid="{1B2CA0F2-2767-467F-A67B-D7871B4A0197}"/>
    <cellStyle name="Normal 2 6 2 10 3" xfId="12764" xr:uid="{2A941860-4606-4332-923C-83685D96A2DA}"/>
    <cellStyle name="Normal 2 6 2 10 4" xfId="7555" xr:uid="{8D09D4B9-4062-441B-AAD4-960B7858C166}"/>
    <cellStyle name="Normal 2 6 2 10 5" xfId="30018" xr:uid="{765EC976-FBC4-4DE7-9489-9B418E3BDE66}"/>
    <cellStyle name="Normal 2 6 2 11" xfId="2434" xr:uid="{E5AA5789-FD88-4F4A-AF27-3CF1023C876C}"/>
    <cellStyle name="Normal 2 6 2 11 2" xfId="19049" xr:uid="{7083047A-861D-4F7A-8A37-E72EDA650FAD}"/>
    <cellStyle name="Normal 2 6 2 11 3" xfId="12765" xr:uid="{6EFA9AFA-3989-4360-8811-E0F47DDE539C}"/>
    <cellStyle name="Normal 2 6 2 11 4" xfId="7556" xr:uid="{014B361C-7D5C-4A7E-A454-9FC8E7E40F42}"/>
    <cellStyle name="Normal 2 6 2 11 5" xfId="30019" xr:uid="{434E1BAB-4A81-4CB5-92CE-F1EB8876517F}"/>
    <cellStyle name="Normal 2 6 2 12" xfId="2435" xr:uid="{A569B7FF-60CB-4B47-8FDD-E562ED9C214C}"/>
    <cellStyle name="Normal 2 6 2 12 2" xfId="19050" xr:uid="{B6DC5E98-1EBC-4686-9E7B-3F3804C37012}"/>
    <cellStyle name="Normal 2 6 2 12 3" xfId="12766" xr:uid="{846EB0EE-11A5-48A9-BE6C-11FB1391D273}"/>
    <cellStyle name="Normal 2 6 2 12 4" xfId="7557" xr:uid="{E4C4568E-BA89-43C3-8508-78675FB500CF}"/>
    <cellStyle name="Normal 2 6 2 12 5" xfId="30020" xr:uid="{9FE07A82-4527-4AEF-8F18-5887D75182E8}"/>
    <cellStyle name="Normal 2 6 2 13" xfId="2436" xr:uid="{6BB614F2-6374-495D-BB59-D4FA593B9878}"/>
    <cellStyle name="Normal 2 6 2 13 2" xfId="19051" xr:uid="{69FD71EB-F490-473F-BB72-0B899B732A0A}"/>
    <cellStyle name="Normal 2 6 2 13 3" xfId="12767" xr:uid="{C589FAE7-3D82-407D-926F-1DD2F786CA88}"/>
    <cellStyle name="Normal 2 6 2 13 4" xfId="7558" xr:uid="{5A7EF173-A094-4E47-A04C-7ADA95AC30CC}"/>
    <cellStyle name="Normal 2 6 2 13 5" xfId="30021" xr:uid="{88B56D59-9364-4C17-A30F-0C350D0EF4FE}"/>
    <cellStyle name="Normal 2 6 2 14" xfId="2437" xr:uid="{7CEE13B6-A356-4926-AA9F-ACF07A7D7403}"/>
    <cellStyle name="Normal 2 6 2 14 2" xfId="19052" xr:uid="{CA0CD245-2A9B-4F4F-8D0F-F31C9BBFF060}"/>
    <cellStyle name="Normal 2 6 2 14 3" xfId="12768" xr:uid="{66A6E092-4AAF-4292-869F-08FC61139BD7}"/>
    <cellStyle name="Normal 2 6 2 14 4" xfId="7559" xr:uid="{D4DEC695-F5F1-4FCB-9C9E-98502FA4CA27}"/>
    <cellStyle name="Normal 2 6 2 14 5" xfId="30022" xr:uid="{4648CD1D-A825-4D70-B90E-94146E78FC49}"/>
    <cellStyle name="Normal 2 6 2 15" xfId="2438" xr:uid="{6CBC4FEF-6C7B-42D7-A9EB-61BD7B09E0AB}"/>
    <cellStyle name="Normal 2 6 2 15 2" xfId="19053" xr:uid="{624E22AB-CCDF-49A6-BF48-2C563FD70676}"/>
    <cellStyle name="Normal 2 6 2 15 3" xfId="12769" xr:uid="{0EF21B6F-6DEC-4E68-8F6F-E0FB7B06312C}"/>
    <cellStyle name="Normal 2 6 2 15 4" xfId="7560" xr:uid="{20767B8B-5405-4DE9-8338-C284382F4346}"/>
    <cellStyle name="Normal 2 6 2 15 5" xfId="30023" xr:uid="{66B085D7-4E79-421B-BEDE-94BAC9B81295}"/>
    <cellStyle name="Normal 2 6 2 16" xfId="2439" xr:uid="{2F05B9EA-A4AB-43E0-857E-7127826631E2}"/>
    <cellStyle name="Normal 2 6 2 16 2" xfId="19054" xr:uid="{4EF26BE5-03B2-4302-B829-80E238A1423D}"/>
    <cellStyle name="Normal 2 6 2 16 3" xfId="12770" xr:uid="{3CE8097E-DBAA-4D2B-ADFC-4CC9EEEB3EFA}"/>
    <cellStyle name="Normal 2 6 2 16 4" xfId="7561" xr:uid="{11E4188A-E3CA-4386-B5DB-76C950CB412C}"/>
    <cellStyle name="Normal 2 6 2 16 5" xfId="30024" xr:uid="{A46355A0-990B-41C0-A60A-D395291BC933}"/>
    <cellStyle name="Normal 2 6 2 17" xfId="2440" xr:uid="{3AEB28BE-021B-4DFF-B98B-6C515231D1A7}"/>
    <cellStyle name="Normal 2 6 2 17 2" xfId="19055" xr:uid="{856767CA-85B1-499D-9C97-D4BC59EFB542}"/>
    <cellStyle name="Normal 2 6 2 17 3" xfId="12771" xr:uid="{9663346A-7D1A-4DC4-9BB7-8C429422CE86}"/>
    <cellStyle name="Normal 2 6 2 17 4" xfId="7562" xr:uid="{4FF99606-EBCE-4DD5-B45A-5273AAD887A2}"/>
    <cellStyle name="Normal 2 6 2 17 5" xfId="30025" xr:uid="{E5233DDA-2B14-425B-B74D-D9E05B8E4E76}"/>
    <cellStyle name="Normal 2 6 2 18" xfId="2441" xr:uid="{7EE04433-01A6-47A3-80E8-B54849F157F1}"/>
    <cellStyle name="Normal 2 6 2 18 2" xfId="19056" xr:uid="{BE339796-C572-41BE-B4D8-2426F3CA308A}"/>
    <cellStyle name="Normal 2 6 2 18 3" xfId="12772" xr:uid="{1535D02B-F548-40C9-8713-533D508EC1DE}"/>
    <cellStyle name="Normal 2 6 2 18 4" xfId="7563" xr:uid="{A720BD47-505D-4356-9DA2-0189FFB5F897}"/>
    <cellStyle name="Normal 2 6 2 18 5" xfId="30026" xr:uid="{11F1A4CD-143A-43FF-946F-544FB4278053}"/>
    <cellStyle name="Normal 2 6 2 19" xfId="2442" xr:uid="{E13551E4-0B2D-4DCA-9F17-8F0C3ADFD3E6}"/>
    <cellStyle name="Normal 2 6 2 19 2" xfId="19057" xr:uid="{286BA070-84EE-400A-9DF4-EF7E8A61D55C}"/>
    <cellStyle name="Normal 2 6 2 19 3" xfId="12773" xr:uid="{10E1E603-6457-45E0-BC8F-E353AE38171E}"/>
    <cellStyle name="Normal 2 6 2 19 4" xfId="7564" xr:uid="{5F3C8E72-EE27-4587-AADB-68E709A6C337}"/>
    <cellStyle name="Normal 2 6 2 19 5" xfId="30027" xr:uid="{232D70F0-D939-4EAE-A2CB-9C4D4DEDFB4B}"/>
    <cellStyle name="Normal 2 6 2 2" xfId="2443" xr:uid="{B647F6DB-558A-43CA-8F9E-AFB1FD1621C3}"/>
    <cellStyle name="Normal 2 6 2 2 10" xfId="19058" xr:uid="{FF2687B3-852E-4520-A5E9-848A55B506DC}"/>
    <cellStyle name="Normal 2 6 2 2 11" xfId="12774" xr:uid="{4EE11897-ADFE-4BFB-BA70-6EB805839B70}"/>
    <cellStyle name="Normal 2 6 2 2 12" xfId="7565" xr:uid="{2F7AC2ED-057B-4AFE-86D2-868C8C6CAC49}"/>
    <cellStyle name="Normal 2 6 2 2 13" xfId="30028" xr:uid="{4E3070FA-1BFD-4442-96FA-BD48B87BBDF2}"/>
    <cellStyle name="Normal 2 6 2 2 2" xfId="2444" xr:uid="{5C0D9438-9019-445A-9280-F94435A87C54}"/>
    <cellStyle name="Normal 2 6 2 2 2 10" xfId="12775" xr:uid="{E20933C9-B340-40AD-B1A7-9080AC040D41}"/>
    <cellStyle name="Normal 2 6 2 2 2 11" xfId="7566" xr:uid="{E7778849-CE61-4ED0-8CD3-8A13EC6CA99A}"/>
    <cellStyle name="Normal 2 6 2 2 2 12" xfId="30029" xr:uid="{239FCECC-8F13-4123-8E6C-94B9272120F9}"/>
    <cellStyle name="Normal 2 6 2 2 2 2" xfId="2445" xr:uid="{1ADF46C2-7269-4444-80EE-50622932D200}"/>
    <cellStyle name="Normal 2 6 2 2 2 2 2" xfId="19060" xr:uid="{8E7B704A-C805-45DD-8B40-90B95B44EB73}"/>
    <cellStyle name="Normal 2 6 2 2 2 2 3" xfId="12776" xr:uid="{669A51B9-8990-4A90-87E0-3605EE0A799C}"/>
    <cellStyle name="Normal 2 6 2 2 2 2 4" xfId="7567" xr:uid="{22D14CA3-B4D0-4EA4-B1ED-865BAD9A17E8}"/>
    <cellStyle name="Normal 2 6 2 2 2 2 5" xfId="30030" xr:uid="{D35C785D-C84A-43C9-A640-89DAE5C34B98}"/>
    <cellStyle name="Normal 2 6 2 2 2 3" xfId="2446" xr:uid="{20166622-D3AE-459D-A645-A40F51FB6A4B}"/>
    <cellStyle name="Normal 2 6 2 2 2 3 2" xfId="19061" xr:uid="{111E723A-24DD-4ABB-BD7C-CA4B57267764}"/>
    <cellStyle name="Normal 2 6 2 2 2 3 3" xfId="12777" xr:uid="{0FB9269A-F6C3-49A9-8BBB-ABC51FB546D2}"/>
    <cellStyle name="Normal 2 6 2 2 2 3 4" xfId="7568" xr:uid="{23F92933-E458-4DFE-A826-A18D617EC41C}"/>
    <cellStyle name="Normal 2 6 2 2 2 3 5" xfId="30031" xr:uid="{58F763C4-2991-4E0A-9125-CE426DEAC021}"/>
    <cellStyle name="Normal 2 6 2 2 2 4" xfId="2447" xr:uid="{A57C9555-7E4B-4FB5-AC2C-D5C8EC76DCA6}"/>
    <cellStyle name="Normal 2 6 2 2 2 4 2" xfId="19062" xr:uid="{4C1F9F81-5812-43D1-8122-9F84E41E1828}"/>
    <cellStyle name="Normal 2 6 2 2 2 4 3" xfId="12778" xr:uid="{AF3B8292-4F57-4D2C-AB13-9C1BF5AA9F5F}"/>
    <cellStyle name="Normal 2 6 2 2 2 4 4" xfId="7569" xr:uid="{7F32CEFF-4613-4D7A-BD3C-E3310D9C5AE8}"/>
    <cellStyle name="Normal 2 6 2 2 2 4 5" xfId="30032" xr:uid="{1E1125B4-4EC5-4F1E-93E8-0AC6896805FF}"/>
    <cellStyle name="Normal 2 6 2 2 2 5" xfId="2448" xr:uid="{FA367AF2-4033-4592-878C-7EBA4F0475FA}"/>
    <cellStyle name="Normal 2 6 2 2 2 5 2" xfId="19063" xr:uid="{AEBA3A95-7FF8-4BCB-A113-CE04D78FF4C3}"/>
    <cellStyle name="Normal 2 6 2 2 2 5 3" xfId="12779" xr:uid="{B5E3B19C-1E1D-4290-9985-C6E099413049}"/>
    <cellStyle name="Normal 2 6 2 2 2 5 4" xfId="7570" xr:uid="{1A475A82-79DF-4A46-AD73-2E6FB8B29319}"/>
    <cellStyle name="Normal 2 6 2 2 2 5 5" xfId="30033" xr:uid="{912A742B-D1B6-46B2-9694-ABB437A97835}"/>
    <cellStyle name="Normal 2 6 2 2 2 6" xfId="2449" xr:uid="{CC2B843E-48AA-4AD2-82E0-F913C20C5479}"/>
    <cellStyle name="Normal 2 6 2 2 2 6 2" xfId="19064" xr:uid="{A44BC06E-A100-4901-864D-581C8791545D}"/>
    <cellStyle name="Normal 2 6 2 2 2 6 3" xfId="12780" xr:uid="{1ECE461F-92B0-44BD-A066-C1DE24F98A91}"/>
    <cellStyle name="Normal 2 6 2 2 2 6 4" xfId="7571" xr:uid="{D30944D4-F9AE-47DA-A0CD-3A2B90D54FAC}"/>
    <cellStyle name="Normal 2 6 2 2 2 6 5" xfId="30034" xr:uid="{6B8AFBF5-894E-45E0-A9DC-7631878F304D}"/>
    <cellStyle name="Normal 2 6 2 2 2 7" xfId="2450" xr:uid="{49E42477-C7C4-411E-86EA-095909EFA288}"/>
    <cellStyle name="Normal 2 6 2 2 2 7 2" xfId="19065" xr:uid="{B33BAD75-5186-4A6F-AF3F-08C3C3B16093}"/>
    <cellStyle name="Normal 2 6 2 2 2 7 3" xfId="12781" xr:uid="{DADACAEB-7545-4856-9EB5-C0D29BF9966C}"/>
    <cellStyle name="Normal 2 6 2 2 2 7 4" xfId="7572" xr:uid="{935117F9-A858-4C60-9727-E5E08846D10F}"/>
    <cellStyle name="Normal 2 6 2 2 2 7 5" xfId="30035" xr:uid="{ECC84C2F-4998-47C7-A4ED-02AEE0A328EC}"/>
    <cellStyle name="Normal 2 6 2 2 2 8" xfId="2451" xr:uid="{EE98A0C5-05C3-4E62-88C3-1C6944BE13BB}"/>
    <cellStyle name="Normal 2 6 2 2 2 8 2" xfId="19066" xr:uid="{57C598AE-E652-427D-A8E5-A1CF85A03527}"/>
    <cellStyle name="Normal 2 6 2 2 2 8 3" xfId="12782" xr:uid="{4F00FE02-38DD-444B-AE1B-33A386F78503}"/>
    <cellStyle name="Normal 2 6 2 2 2 8 4" xfId="7573" xr:uid="{26402F95-C7FC-472D-ABA2-AED23B8856A4}"/>
    <cellStyle name="Normal 2 6 2 2 2 8 5" xfId="30036" xr:uid="{FE98699E-D10C-4612-B0E9-3E80F1467171}"/>
    <cellStyle name="Normal 2 6 2 2 2 9" xfId="19059" xr:uid="{D5DE8070-2350-4E65-8A8D-D23D8D67FBB1}"/>
    <cellStyle name="Normal 2 6 2 2 2_Ark1" xfId="17119" xr:uid="{1AD31EE3-41E0-407F-B152-3A3DF46A9889}"/>
    <cellStyle name="Normal 2 6 2 2 3" xfId="2452" xr:uid="{FF9D10B7-2762-437A-B2FD-2390878A9B17}"/>
    <cellStyle name="Normal 2 6 2 2 3 2" xfId="19067" xr:uid="{5959DBDF-0B1B-4FEF-BB03-009A29773F45}"/>
    <cellStyle name="Normal 2 6 2 2 3 3" xfId="12783" xr:uid="{5935A0BF-24CF-48B0-9275-40453BC7BBD8}"/>
    <cellStyle name="Normal 2 6 2 2 3 4" xfId="7574" xr:uid="{424D1BF8-C9F8-4C1B-8B91-D30A8928311D}"/>
    <cellStyle name="Normal 2 6 2 2 3 5" xfId="30037" xr:uid="{779E0593-83EA-4F0B-9E83-BFF761F57891}"/>
    <cellStyle name="Normal 2 6 2 2 4" xfId="2453" xr:uid="{C0D171B4-F648-4EAA-8664-0F18314AA520}"/>
    <cellStyle name="Normal 2 6 2 2 4 2" xfId="19068" xr:uid="{51A51D0D-00C9-4D37-B61F-84ECDF10384E}"/>
    <cellStyle name="Normal 2 6 2 2 4 3" xfId="12784" xr:uid="{2EB5B1D1-02C8-4C46-9F4C-5D7AFBE25CB1}"/>
    <cellStyle name="Normal 2 6 2 2 4 4" xfId="7575" xr:uid="{9864A2A4-6C22-4A6E-95CD-A17620CE9549}"/>
    <cellStyle name="Normal 2 6 2 2 4 5" xfId="30038" xr:uid="{5D5C91D8-CC51-4DE3-9DB9-C113A6094ACA}"/>
    <cellStyle name="Normal 2 6 2 2 5" xfId="2454" xr:uid="{28F1291D-5F5B-4241-82C1-0AF8B0231EA4}"/>
    <cellStyle name="Normal 2 6 2 2 5 2" xfId="19069" xr:uid="{5A7EBDB9-049A-4FF0-8BFC-DAE9672BDEB8}"/>
    <cellStyle name="Normal 2 6 2 2 5 3" xfId="12785" xr:uid="{B53478D9-68CB-4A75-9783-4FB91FA149A9}"/>
    <cellStyle name="Normal 2 6 2 2 5 4" xfId="7576" xr:uid="{4C71FE70-4E5E-4625-9048-3FAE5635442A}"/>
    <cellStyle name="Normal 2 6 2 2 5 5" xfId="30039" xr:uid="{B7FDA613-E136-4D94-B308-6D775AE8ED67}"/>
    <cellStyle name="Normal 2 6 2 2 6" xfId="2455" xr:uid="{B7DF2A80-E2CD-4C9F-AC56-210126DCB89C}"/>
    <cellStyle name="Normal 2 6 2 2 6 2" xfId="19070" xr:uid="{2051DFBD-342A-4B58-BE50-58D7D460DA3A}"/>
    <cellStyle name="Normal 2 6 2 2 6 3" xfId="12786" xr:uid="{53870733-725E-474A-8835-16CAB07AC816}"/>
    <cellStyle name="Normal 2 6 2 2 6 4" xfId="7577" xr:uid="{EACDC4D7-1C53-44E6-92BB-7A7816143290}"/>
    <cellStyle name="Normal 2 6 2 2 6 5" xfId="30040" xr:uid="{9D5AC852-994C-4E2F-8E34-0E712FF75512}"/>
    <cellStyle name="Normal 2 6 2 2 7" xfId="2456" xr:uid="{AE80B62B-2A51-4C50-B3ED-EEB1F954AB87}"/>
    <cellStyle name="Normal 2 6 2 2 7 2" xfId="19071" xr:uid="{9CCCC959-41A2-4602-AA64-CF775D6BA752}"/>
    <cellStyle name="Normal 2 6 2 2 7 3" xfId="12787" xr:uid="{428DA62E-81AA-4BD8-B646-7293C905FF63}"/>
    <cellStyle name="Normal 2 6 2 2 7 4" xfId="7578" xr:uid="{6BB5803E-B69F-4E47-AC41-F9DC141BD8A0}"/>
    <cellStyle name="Normal 2 6 2 2 7 5" xfId="30041" xr:uid="{C6273156-B0A9-4148-9722-BAC0D3ACC5F2}"/>
    <cellStyle name="Normal 2 6 2 2 8" xfId="2457" xr:uid="{78BCB60F-C51F-4A18-A90A-19F52A649429}"/>
    <cellStyle name="Normal 2 6 2 2 8 2" xfId="19072" xr:uid="{61185AFB-9CBC-499A-9733-62CE3AB41C66}"/>
    <cellStyle name="Normal 2 6 2 2 8 3" xfId="12788" xr:uid="{E2AA01D1-7AE4-4B14-91D5-214A8A9D3E85}"/>
    <cellStyle name="Normal 2 6 2 2 8 4" xfId="7579" xr:uid="{66033427-5DA4-4EDB-A08E-EDD84B3CCD81}"/>
    <cellStyle name="Normal 2 6 2 2 8 5" xfId="30042" xr:uid="{6F1A6B64-D850-4DF5-8098-81953F640887}"/>
    <cellStyle name="Normal 2 6 2 2 9" xfId="2458" xr:uid="{9E111B11-F1B5-4DCE-B973-D4F5CF6C3309}"/>
    <cellStyle name="Normal 2 6 2 2 9 2" xfId="19073" xr:uid="{D57D45FE-1D21-46C8-9C39-D24C9DF88146}"/>
    <cellStyle name="Normal 2 6 2 2 9 3" xfId="12789" xr:uid="{B9E54CFA-6D21-4169-9425-2C2421458054}"/>
    <cellStyle name="Normal 2 6 2 2 9 4" xfId="7580" xr:uid="{F4DD8BDB-AB13-4565-BAFA-44D4B586B1B3}"/>
    <cellStyle name="Normal 2 6 2 2 9 5" xfId="30043" xr:uid="{03CA35E6-7D95-4895-ACDD-BF63A6D9E67B}"/>
    <cellStyle name="Normal 2 6 2 2_Ark1" xfId="17120" xr:uid="{209EC145-E12C-4744-8A16-5203023A4BFD}"/>
    <cellStyle name="Normal 2 6 2 20" xfId="2459" xr:uid="{E6CFD450-4027-4DBB-8591-30AB3449121E}"/>
    <cellStyle name="Normal 2 6 2 20 2" xfId="19074" xr:uid="{120BBAE1-94F8-4B74-81BB-607F2E5FF9DC}"/>
    <cellStyle name="Normal 2 6 2 20 3" xfId="12790" xr:uid="{880A3DDA-AF32-4A35-AD35-73E667B811B5}"/>
    <cellStyle name="Normal 2 6 2 20 4" xfId="7581" xr:uid="{508B12D5-75E0-4BA9-BA35-000FDD00A909}"/>
    <cellStyle name="Normal 2 6 2 20 5" xfId="30044" xr:uid="{618C67E6-444E-46C6-B4CB-07FB365EE489}"/>
    <cellStyle name="Normal 2 6 2 21" xfId="2460" xr:uid="{01513905-0BF6-433A-AC74-DC701E49EC19}"/>
    <cellStyle name="Normal 2 6 2 21 2" xfId="19075" xr:uid="{30075766-98B2-47EF-BC83-9F1572A78987}"/>
    <cellStyle name="Normal 2 6 2 21 3" xfId="12791" xr:uid="{7E830A1B-D64F-44F9-B5BE-E1F4ED37D81F}"/>
    <cellStyle name="Normal 2 6 2 21 4" xfId="7582" xr:uid="{B29AD95C-B630-4438-B405-7A0BC51A79F8}"/>
    <cellStyle name="Normal 2 6 2 21 5" xfId="30045" xr:uid="{C0A76B98-B759-42D1-9E6E-5CDD607775D4}"/>
    <cellStyle name="Normal 2 6 2 22" xfId="2461" xr:uid="{D239E9B1-811C-4D6E-BC4D-E2C657A72E56}"/>
    <cellStyle name="Normal 2 6 2 22 2" xfId="19076" xr:uid="{B37E5313-16B4-44A9-9A03-49DDA6BE65AD}"/>
    <cellStyle name="Normal 2 6 2 22 3" xfId="12792" xr:uid="{3F4C544D-B5EB-40FB-9768-149DD86AC59C}"/>
    <cellStyle name="Normal 2 6 2 22 4" xfId="7583" xr:uid="{3DA18AA0-B298-4653-B857-988A85B913B9}"/>
    <cellStyle name="Normal 2 6 2 22 5" xfId="30046" xr:uid="{ECF1787E-7904-4CDD-B010-F03CA58C56CA}"/>
    <cellStyle name="Normal 2 6 2 23" xfId="2462" xr:uid="{727FAB0E-A779-4DB0-BFFF-33980C5368C1}"/>
    <cellStyle name="Normal 2 6 2 23 2" xfId="19077" xr:uid="{D30767F8-AD44-4BE6-ADA1-FF8884DBA721}"/>
    <cellStyle name="Normal 2 6 2 23 3" xfId="12793" xr:uid="{C53BA8D3-059E-478B-8BE4-F23EE9B3BD01}"/>
    <cellStyle name="Normal 2 6 2 23 4" xfId="7584" xr:uid="{5BC82702-AB45-44C5-9982-68A9815E363F}"/>
    <cellStyle name="Normal 2 6 2 23 5" xfId="30047" xr:uid="{0CD539D1-018F-42CE-A03F-DBB48D47CBBC}"/>
    <cellStyle name="Normal 2 6 2 24" xfId="2463" xr:uid="{6971275E-541E-442A-BFB3-848650B97185}"/>
    <cellStyle name="Normal 2 6 2 24 2" xfId="2464" xr:uid="{9878F7F9-152C-492D-B2B9-2DBC5C32BE8D}"/>
    <cellStyle name="Normal 2 6 2 24 2 2" xfId="19079" xr:uid="{AA2085FA-BD63-4879-892E-90EA32FA6200}"/>
    <cellStyle name="Normal 2 6 2 24 2 3" xfId="12795" xr:uid="{71C828AD-A316-4CDD-A78F-66F5EC53C945}"/>
    <cellStyle name="Normal 2 6 2 24 2 4" xfId="7586" xr:uid="{A2188718-EAFA-4A12-B38D-D61001D81B9A}"/>
    <cellStyle name="Normal 2 6 2 24 2 5" xfId="30049" xr:uid="{7E72AB08-8D74-4B12-914E-ADDCBF119C32}"/>
    <cellStyle name="Normal 2 6 2 24 3" xfId="2465" xr:uid="{13631EE6-824E-4A9C-9315-3888052ED0CB}"/>
    <cellStyle name="Normal 2 6 2 24 3 2" xfId="19080" xr:uid="{D4F106D6-0734-40CB-9217-B6754D1E549E}"/>
    <cellStyle name="Normal 2 6 2 24 3 3" xfId="12796" xr:uid="{C61016A2-F1CE-4B14-994B-4477948D6C36}"/>
    <cellStyle name="Normal 2 6 2 24 3 4" xfId="7587" xr:uid="{3F8AF879-C9DF-4B72-847D-13DA03AA405C}"/>
    <cellStyle name="Normal 2 6 2 24 3 5" xfId="30050" xr:uid="{8A7EE75A-588A-4D57-9E27-5D5493EEE488}"/>
    <cellStyle name="Normal 2 6 2 24 4" xfId="19078" xr:uid="{24D3F393-F764-472B-B477-30144FF61677}"/>
    <cellStyle name="Normal 2 6 2 24 5" xfId="12794" xr:uid="{5349919B-45B8-46FA-B013-C5B3DAA6C9A8}"/>
    <cellStyle name="Normal 2 6 2 24 6" xfId="7585" xr:uid="{1E7A35AB-50F7-431B-ABBE-F920D8B4CB08}"/>
    <cellStyle name="Normal 2 6 2 24 7" xfId="30048" xr:uid="{19B04099-ED00-491C-9E32-95C47BA054F9}"/>
    <cellStyle name="Normal 2 6 2 24_Ark1" xfId="17121" xr:uid="{DD9CFC86-73C6-4EAF-AAD7-B26935A5C2C0}"/>
    <cellStyle name="Normal 2 6 2 25" xfId="2466" xr:uid="{2F742362-8480-4DC8-AEFF-7759C1C7C09F}"/>
    <cellStyle name="Normal 2 6 2 25 2" xfId="19081" xr:uid="{F041EB3E-2F89-4400-B2DF-6DA15804D622}"/>
    <cellStyle name="Normal 2 6 2 25 3" xfId="12797" xr:uid="{0F30AB6E-8171-44E6-8FD7-0B99873832F2}"/>
    <cellStyle name="Normal 2 6 2 25 4" xfId="7588" xr:uid="{97133735-67F1-49A7-B45F-22B3D8AE4340}"/>
    <cellStyle name="Normal 2 6 2 25 5" xfId="30051" xr:uid="{1D720C81-DEBA-48EE-8760-277818A32A6C}"/>
    <cellStyle name="Normal 2 6 2 26" xfId="2467" xr:uid="{5D438C0B-49D9-4F4F-BBB1-4F562C1D6F6A}"/>
    <cellStyle name="Normal 2 6 2 26 2" xfId="19082" xr:uid="{C7814283-7462-4BD0-865A-52F5A822F8C7}"/>
    <cellStyle name="Normal 2 6 2 26 3" xfId="12798" xr:uid="{63651FF2-A5D4-4256-A92B-D7B16700AD7D}"/>
    <cellStyle name="Normal 2 6 2 26 4" xfId="7589" xr:uid="{71AFB6F0-8D4A-4FC1-AB67-BBD2C0DEB968}"/>
    <cellStyle name="Normal 2 6 2 26 5" xfId="30052" xr:uid="{BB74101B-CD44-4DCA-913C-C349063150FE}"/>
    <cellStyle name="Normal 2 6 2 27" xfId="19047" xr:uid="{9AB7C660-2F44-4C02-97EE-0E517765172E}"/>
    <cellStyle name="Normal 2 6 2 28" xfId="12763" xr:uid="{F3BBA5FF-E675-483A-8753-596D2209C98F}"/>
    <cellStyle name="Normal 2 6 2 29" xfId="7554" xr:uid="{0CAC38D9-0091-49FC-BB59-1456A1617A4A}"/>
    <cellStyle name="Normal 2 6 2 3" xfId="2468" xr:uid="{44F64D12-5953-4F96-B5B9-E45E7330E8CC}"/>
    <cellStyle name="Normal 2 6 2 3 2" xfId="19083" xr:uid="{2F519A97-BB15-4D58-8CE3-2953D9D3C4F3}"/>
    <cellStyle name="Normal 2 6 2 3 3" xfId="12799" xr:uid="{13E7F8C2-5EE3-46F0-B43A-483819531781}"/>
    <cellStyle name="Normal 2 6 2 3 4" xfId="7590" xr:uid="{97DE00C3-03F6-4D91-8747-165EE77E348B}"/>
    <cellStyle name="Normal 2 6 2 3 5" xfId="30053" xr:uid="{CD223FF5-3734-4CDC-BB2C-CFF310337DA6}"/>
    <cellStyle name="Normal 2 6 2 30" xfId="30017" xr:uid="{2B073561-3396-4A63-A616-F9AE809A859E}"/>
    <cellStyle name="Normal 2 6 2 4" xfId="2469" xr:uid="{C63A6557-5C59-4E79-B35B-4810DD2A7FA8}"/>
    <cellStyle name="Normal 2 6 2 4 2" xfId="19084" xr:uid="{3F21DC61-1332-4750-8904-7F58F9BC9506}"/>
    <cellStyle name="Normal 2 6 2 4 3" xfId="12800" xr:uid="{092DD893-4025-4FB2-9C59-49A75239BDB7}"/>
    <cellStyle name="Normal 2 6 2 4 4" xfId="7591" xr:uid="{86A884FE-6712-4E85-AF21-B64EBB523B34}"/>
    <cellStyle name="Normal 2 6 2 4 5" xfId="30054" xr:uid="{6FDE13CD-0A9A-43F2-9B0A-6D930183EDCF}"/>
    <cellStyle name="Normal 2 6 2 5" xfId="2470" xr:uid="{7CC5EDB1-72DB-4D51-AA1A-86B0BF0E3950}"/>
    <cellStyle name="Normal 2 6 2 5 2" xfId="19085" xr:uid="{C0255E67-12C3-4A4B-B359-457F40EEF8ED}"/>
    <cellStyle name="Normal 2 6 2 5 3" xfId="12801" xr:uid="{6C1344D5-6F64-419A-B3F3-4E906E7D6A91}"/>
    <cellStyle name="Normal 2 6 2 5 4" xfId="7592" xr:uid="{9EE9BC80-FD3E-451D-946D-D908BFBADE87}"/>
    <cellStyle name="Normal 2 6 2 5 5" xfId="30055" xr:uid="{354F1C27-4FB9-4626-B158-4D452B54C697}"/>
    <cellStyle name="Normal 2 6 2 6" xfId="2471" xr:uid="{A8337E69-2041-4EC3-8E45-852A21DDD670}"/>
    <cellStyle name="Normal 2 6 2 6 2" xfId="19086" xr:uid="{D36475EE-019D-4DB8-B94F-B5A784881525}"/>
    <cellStyle name="Normal 2 6 2 6 3" xfId="12802" xr:uid="{215FAF86-F73E-41A9-BF0F-168846345EAB}"/>
    <cellStyle name="Normal 2 6 2 6 4" xfId="7593" xr:uid="{3E4B917D-F52F-4E0E-A572-C170BECDCE2B}"/>
    <cellStyle name="Normal 2 6 2 6 5" xfId="30056" xr:uid="{A67A3CB7-7FD8-4A49-9322-17E595CCA566}"/>
    <cellStyle name="Normal 2 6 2 7" xfId="2472" xr:uid="{24D9D020-F93A-4097-A5E1-4DE06D9ABEA0}"/>
    <cellStyle name="Normal 2 6 2 7 2" xfId="19087" xr:uid="{1B44B16F-42EB-4B64-8B26-CFFBB1F6B9B9}"/>
    <cellStyle name="Normal 2 6 2 7 3" xfId="12803" xr:uid="{15F9B7DE-EB36-4A85-92DB-7478EE593963}"/>
    <cellStyle name="Normal 2 6 2 7 4" xfId="7594" xr:uid="{E59D6E13-03A5-4F1C-8880-C95EDE7CCFFC}"/>
    <cellStyle name="Normal 2 6 2 7 5" xfId="30057" xr:uid="{519D9527-EC2E-48DD-BA40-3AA2BF343E31}"/>
    <cellStyle name="Normal 2 6 2 8" xfId="2473" xr:uid="{8175828B-2D1A-433E-9CB5-18D4DB9C8D54}"/>
    <cellStyle name="Normal 2 6 2 8 2" xfId="19088" xr:uid="{40FD3574-C0C1-4DE5-B269-4DDFDA249568}"/>
    <cellStyle name="Normal 2 6 2 8 3" xfId="12804" xr:uid="{ECED72E8-07D1-4E0B-A726-50259E268BB5}"/>
    <cellStyle name="Normal 2 6 2 8 4" xfId="7595" xr:uid="{F90C98AA-3614-4EDF-9754-408656F7D89B}"/>
    <cellStyle name="Normal 2 6 2 8 5" xfId="30058" xr:uid="{2E83787E-53D7-4A90-B0A5-9F931CF96165}"/>
    <cellStyle name="Normal 2 6 2 9" xfId="2474" xr:uid="{2BC2A341-E463-4E91-B506-87451CA08EE3}"/>
    <cellStyle name="Normal 2 6 2 9 2" xfId="19089" xr:uid="{45CC15F5-B430-4F20-A0F1-09924287A80C}"/>
    <cellStyle name="Normal 2 6 2 9 3" xfId="12805" xr:uid="{77C282FB-EB3B-4F79-89E0-46787E0F8E33}"/>
    <cellStyle name="Normal 2 6 2 9 4" xfId="7596" xr:uid="{7C52F498-76A7-4E48-822D-8EE52A421FCB}"/>
    <cellStyle name="Normal 2 6 2 9 5" xfId="30059" xr:uid="{12BCF722-01A8-466E-A0C2-230F0A61D85B}"/>
    <cellStyle name="Normal 2 6 2_Ark1" xfId="17122" xr:uid="{0509D6CC-F21D-48C0-AA4C-9867F9E57F6D}"/>
    <cellStyle name="Normal 2 6 20" xfId="2475" xr:uid="{038A7ECA-BBD2-4945-AA7F-0133679CDF6D}"/>
    <cellStyle name="Normal 2 6 20 2" xfId="19090" xr:uid="{E6048DD5-28A2-4090-AF79-DA8C2EA44AA8}"/>
    <cellStyle name="Normal 2 6 20 3" xfId="12806" xr:uid="{B0E0AE2C-35A1-4EE6-9F1E-9A2011AFCF97}"/>
    <cellStyle name="Normal 2 6 20 4" xfId="7597" xr:uid="{786A1D0C-88B1-4C1C-8515-18633990D724}"/>
    <cellStyle name="Normal 2 6 20 5" xfId="30060" xr:uid="{0762B742-3B8F-4FA2-A940-1E02BE4F298B}"/>
    <cellStyle name="Normal 2 6 21" xfId="2476" xr:uid="{12901114-4428-4B34-BDB4-0ACF077C3760}"/>
    <cellStyle name="Normal 2 6 21 2" xfId="19091" xr:uid="{C8372A36-3C73-4B8A-B486-3F909E79A62B}"/>
    <cellStyle name="Normal 2 6 21 3" xfId="12807" xr:uid="{298567BB-D251-46DE-ADA3-6F3CF85B9D83}"/>
    <cellStyle name="Normal 2 6 21 4" xfId="7598" xr:uid="{FA641356-D4A5-4313-9EF0-C2667A1D9998}"/>
    <cellStyle name="Normal 2 6 21 5" xfId="30061" xr:uid="{9C0F5A83-1023-4010-B297-5331440235DE}"/>
    <cellStyle name="Normal 2 6 22" xfId="2477" xr:uid="{6CCA268F-BAE4-4AA5-99FE-B231679D9F9B}"/>
    <cellStyle name="Normal 2 6 22 2" xfId="19092" xr:uid="{8506D6F2-C0AD-47D5-8ADC-817E0ABF8772}"/>
    <cellStyle name="Normal 2 6 22 3" xfId="12808" xr:uid="{826C21F3-6C45-4F01-AC41-C1FEC61ACC7D}"/>
    <cellStyle name="Normal 2 6 22 4" xfId="7599" xr:uid="{227BFC0D-5CFE-4D80-9C5D-E5DF6A77158E}"/>
    <cellStyle name="Normal 2 6 22 5" xfId="30062" xr:uid="{E0986279-2725-44C0-88EB-474573CD5759}"/>
    <cellStyle name="Normal 2 6 23" xfId="2478" xr:uid="{F8999AD3-7E6C-4765-A789-7A4318C3B7CE}"/>
    <cellStyle name="Normal 2 6 23 2" xfId="19093" xr:uid="{B4E071C7-C6F8-49C5-A7B7-0695DE4F47AB}"/>
    <cellStyle name="Normal 2 6 23 3" xfId="12809" xr:uid="{0BCC7386-DC48-4C0F-ADF9-3B614B7E54D9}"/>
    <cellStyle name="Normal 2 6 23 4" xfId="7600" xr:uid="{9EC49316-8800-4632-9722-82BB91F18B48}"/>
    <cellStyle name="Normal 2 6 23 5" xfId="30063" xr:uid="{8B9B94DE-4449-4D75-AF2F-22D708DB9509}"/>
    <cellStyle name="Normal 2 6 24" xfId="2479" xr:uid="{41FFFE0E-BE45-4738-BC72-1C57D0325F1C}"/>
    <cellStyle name="Normal 2 6 24 2" xfId="19094" xr:uid="{8C626DD7-25DA-413C-8AE6-5D4481B442E6}"/>
    <cellStyle name="Normal 2 6 24 3" xfId="12810" xr:uid="{3AB259F1-8987-40EE-875B-7B7579986D49}"/>
    <cellStyle name="Normal 2 6 24 4" xfId="7601" xr:uid="{F920E3CE-A06D-47F4-A317-AE2752A16606}"/>
    <cellStyle name="Normal 2 6 24 5" xfId="30064" xr:uid="{15130A5D-7CAC-4A02-B999-8E70D10EF2FC}"/>
    <cellStyle name="Normal 2 6 25" xfId="2480" xr:uid="{C3E805AF-B0A9-4DF4-9C38-53957B0F8744}"/>
    <cellStyle name="Normal 2 6 25 2" xfId="19095" xr:uid="{72AF0F80-F14D-4C99-AE48-6639093EAB93}"/>
    <cellStyle name="Normal 2 6 25 3" xfId="12811" xr:uid="{60746927-788D-45AA-88D3-E3AA5D9C72D1}"/>
    <cellStyle name="Normal 2 6 25 4" xfId="7602" xr:uid="{7C823661-0F2A-4C85-9028-4860A78175C2}"/>
    <cellStyle name="Normal 2 6 25 5" xfId="30065" xr:uid="{13B89006-AA9E-4F8C-A9F7-0772CB35FC54}"/>
    <cellStyle name="Normal 2 6 26" xfId="2481" xr:uid="{4045510A-4761-472A-A1A1-B96482F595D0}"/>
    <cellStyle name="Normal 2 6 26 2" xfId="2482" xr:uid="{3BA66B73-BFB5-4C46-9599-1B231DFC3554}"/>
    <cellStyle name="Normal 2 6 26 2 2" xfId="19097" xr:uid="{9632CB38-BC25-4DCC-8FC6-3DB198184F6C}"/>
    <cellStyle name="Normal 2 6 26 2 3" xfId="12813" xr:uid="{D92D4AEB-F897-4CB4-BC0F-4AF60EDE1EB6}"/>
    <cellStyle name="Normal 2 6 26 2 4" xfId="7604" xr:uid="{B52FD165-5670-4395-9958-E639100EF05C}"/>
    <cellStyle name="Normal 2 6 26 2 5" xfId="30067" xr:uid="{8F947EDD-AEB3-463D-96D0-ACC0E230CC4D}"/>
    <cellStyle name="Normal 2 6 26 3" xfId="2483" xr:uid="{75283ECB-66B3-44FD-848B-5BD6332BC496}"/>
    <cellStyle name="Normal 2 6 26 3 2" xfId="19098" xr:uid="{B562D8BC-42BD-4FC1-92B8-2E6A3CCE34EE}"/>
    <cellStyle name="Normal 2 6 26 3 3" xfId="12814" xr:uid="{AF4837D9-AD6F-4923-8008-2A8260780402}"/>
    <cellStyle name="Normal 2 6 26 3 4" xfId="7605" xr:uid="{815E2BF9-D9AA-4067-8CC8-496CF7B049EF}"/>
    <cellStyle name="Normal 2 6 26 3 5" xfId="30068" xr:uid="{20A85AA7-6E1E-4A71-8115-EA72FDD2409A}"/>
    <cellStyle name="Normal 2 6 26 4" xfId="19096" xr:uid="{90605AF5-0775-44DC-9BEE-2E8A383D5624}"/>
    <cellStyle name="Normal 2 6 26 5" xfId="12812" xr:uid="{5A194C64-FB06-4B5F-BB05-54305F0C16E3}"/>
    <cellStyle name="Normal 2 6 26 6" xfId="7603" xr:uid="{5F67C68E-7542-41AB-AC70-9951A681CAE6}"/>
    <cellStyle name="Normal 2 6 26 7" xfId="30066" xr:uid="{F800A992-B0A8-4707-9D2E-1396084EC90F}"/>
    <cellStyle name="Normal 2 6 26_Ark1" xfId="17123" xr:uid="{FF0D1D37-4B6A-4A4E-905C-8A4EC69AEAA8}"/>
    <cellStyle name="Normal 2 6 27" xfId="2484" xr:uid="{D54683DD-3246-4100-99A1-E76022DA9C2E}"/>
    <cellStyle name="Normal 2 6 27 2" xfId="19099" xr:uid="{14A6378C-23D2-4D69-A0A6-78808EA69454}"/>
    <cellStyle name="Normal 2 6 27 3" xfId="12815" xr:uid="{D4175334-0004-4B96-B623-2DF283734015}"/>
    <cellStyle name="Normal 2 6 27 4" xfId="7606" xr:uid="{F7ABA526-4A5E-43D4-A744-A4482E0B92D2}"/>
    <cellStyle name="Normal 2 6 27 5" xfId="30069" xr:uid="{8D02B89A-6D18-47F2-8570-D4505CFE5890}"/>
    <cellStyle name="Normal 2 6 28" xfId="2485" xr:uid="{D490D6B9-C392-4268-B998-7D84C24A940B}"/>
    <cellStyle name="Normal 2 6 28 2" xfId="19100" xr:uid="{A7841379-2909-48AE-B493-BC12265A4949}"/>
    <cellStyle name="Normal 2 6 28 3" xfId="12816" xr:uid="{61F50DD9-9F11-4386-9B60-1BCDAE31C693}"/>
    <cellStyle name="Normal 2 6 28 4" xfId="7607" xr:uid="{75CA1583-93BF-4F5A-8798-4974B84C7545}"/>
    <cellStyle name="Normal 2 6 28 5" xfId="30070" xr:uid="{04590DF1-65A4-4AA4-BDD9-CD05BB8F3B0A}"/>
    <cellStyle name="Normal 2 6 29" xfId="17857" xr:uid="{48847280-DC12-4838-945E-A14590F0FDD3}"/>
    <cellStyle name="Normal 2 6 3" xfId="2486" xr:uid="{6433C394-E8CE-4D9B-A656-EC82910E465C}"/>
    <cellStyle name="Normal 2 6 3 10" xfId="19101" xr:uid="{FF295591-8455-4E66-8C5B-CB7498F1DC03}"/>
    <cellStyle name="Normal 2 6 3 11" xfId="12817" xr:uid="{2A8F7901-26ED-4513-81FE-0713A0B3117E}"/>
    <cellStyle name="Normal 2 6 3 12" xfId="7608" xr:uid="{A7939877-616F-4F81-987D-D63B24E19EB8}"/>
    <cellStyle name="Normal 2 6 3 13" xfId="30071" xr:uid="{2127D33B-7ED1-424D-9498-98C9427FF4F3}"/>
    <cellStyle name="Normal 2 6 3 2" xfId="2487" xr:uid="{560859F0-973E-4201-AB66-4D06EC195713}"/>
    <cellStyle name="Normal 2 6 3 2 10" xfId="12818" xr:uid="{9E8902FA-24BB-42D0-8C87-B3E9E30134C0}"/>
    <cellStyle name="Normal 2 6 3 2 11" xfId="7609" xr:uid="{808C8CD2-549B-43CB-B66C-772E4BFDF174}"/>
    <cellStyle name="Normal 2 6 3 2 12" xfId="30072" xr:uid="{6B427EC9-D28C-44AF-9246-B1E76F46EA34}"/>
    <cellStyle name="Normal 2 6 3 2 2" xfId="2488" xr:uid="{CF21525C-6474-4520-86BA-923703C1ED49}"/>
    <cellStyle name="Normal 2 6 3 2 2 2" xfId="19103" xr:uid="{9AFF0D75-B044-4E91-B304-F164E59CFBCD}"/>
    <cellStyle name="Normal 2 6 3 2 2 3" xfId="12819" xr:uid="{3673C347-969A-4AA7-97E9-D2DB473DBA65}"/>
    <cellStyle name="Normal 2 6 3 2 2 4" xfId="7610" xr:uid="{F441BBC8-2C8A-4D9A-8091-B91C18AA1EB4}"/>
    <cellStyle name="Normal 2 6 3 2 2 5" xfId="30073" xr:uid="{8F4BB5D0-2B23-4CE9-9A86-F8F9BF96B255}"/>
    <cellStyle name="Normal 2 6 3 2 3" xfId="2489" xr:uid="{A582ADA5-4162-4C0F-9326-1DACCF6CE806}"/>
    <cellStyle name="Normal 2 6 3 2 3 2" xfId="19104" xr:uid="{150BF14F-7C32-4CC5-B17F-AF6B83B52663}"/>
    <cellStyle name="Normal 2 6 3 2 3 3" xfId="12820" xr:uid="{582BC093-DB0E-4C24-B578-94DB5E422157}"/>
    <cellStyle name="Normal 2 6 3 2 3 4" xfId="7611" xr:uid="{D220621A-A689-4517-BEF4-3776B7C6E86C}"/>
    <cellStyle name="Normal 2 6 3 2 3 5" xfId="30074" xr:uid="{E5F996BF-320E-4984-85CA-33B004334647}"/>
    <cellStyle name="Normal 2 6 3 2 4" xfId="2490" xr:uid="{B0764782-E54C-4402-8947-312997DA62B4}"/>
    <cellStyle name="Normal 2 6 3 2 4 2" xfId="19105" xr:uid="{A7A76916-D8FA-4714-8E04-31BFA58F12DB}"/>
    <cellStyle name="Normal 2 6 3 2 4 3" xfId="12821" xr:uid="{6B840812-A2D5-419A-9476-3E570C55AEDE}"/>
    <cellStyle name="Normal 2 6 3 2 4 4" xfId="7612" xr:uid="{99129AD4-78DA-4A29-9819-5C16F243FC0A}"/>
    <cellStyle name="Normal 2 6 3 2 4 5" xfId="30075" xr:uid="{BE2317C7-76D3-4663-9B1C-CF65925013B9}"/>
    <cellStyle name="Normal 2 6 3 2 5" xfId="2491" xr:uid="{3DE176D2-C4B0-4B8F-9203-2B42F909386D}"/>
    <cellStyle name="Normal 2 6 3 2 5 2" xfId="19106" xr:uid="{8CDDAF3C-DFBA-4866-9FD2-85A4D1BB36CF}"/>
    <cellStyle name="Normal 2 6 3 2 5 3" xfId="12822" xr:uid="{D620D779-8685-4A45-856C-A07F3D4AA48D}"/>
    <cellStyle name="Normal 2 6 3 2 5 4" xfId="7613" xr:uid="{EEDBF15B-058D-40F5-91D0-32FBC99E7933}"/>
    <cellStyle name="Normal 2 6 3 2 5 5" xfId="30076" xr:uid="{3F58B067-2D33-4CDB-A361-BCC4E524C4FE}"/>
    <cellStyle name="Normal 2 6 3 2 6" xfId="2492" xr:uid="{DF607D64-1A2C-454E-B69A-D63B7D2985D5}"/>
    <cellStyle name="Normal 2 6 3 2 6 2" xfId="19107" xr:uid="{4EC168F9-8F44-4FD5-8F60-6A71DE049BD2}"/>
    <cellStyle name="Normal 2 6 3 2 6 3" xfId="12823" xr:uid="{D5B75E26-116D-4F6A-B7DC-BD39A9FD4EE0}"/>
    <cellStyle name="Normal 2 6 3 2 6 4" xfId="7614" xr:uid="{CCF1BF8C-9880-4126-BB00-DC968158662D}"/>
    <cellStyle name="Normal 2 6 3 2 6 5" xfId="30077" xr:uid="{A51A230F-1E9D-4421-8823-9CD7216A2A71}"/>
    <cellStyle name="Normal 2 6 3 2 7" xfId="2493" xr:uid="{23BF6E43-969B-4531-B469-55C11418206A}"/>
    <cellStyle name="Normal 2 6 3 2 7 2" xfId="19108" xr:uid="{5A177ECE-D396-4BEF-AC55-CEB506D75DB9}"/>
    <cellStyle name="Normal 2 6 3 2 7 3" xfId="12824" xr:uid="{ACEDD96D-5446-46FB-9AB1-EA7991FB5AE9}"/>
    <cellStyle name="Normal 2 6 3 2 7 4" xfId="7615" xr:uid="{512B455A-27E0-4BC3-A59F-D0DADDECF91F}"/>
    <cellStyle name="Normal 2 6 3 2 7 5" xfId="30078" xr:uid="{78EFC202-2CC1-46AE-AF5F-119DF4B71E12}"/>
    <cellStyle name="Normal 2 6 3 2 8" xfId="2494" xr:uid="{88973574-8C53-4C3B-BB8C-AE9B2D4495BA}"/>
    <cellStyle name="Normal 2 6 3 2 8 2" xfId="19109" xr:uid="{8742F1EA-80F9-4E1E-B215-C7CF8BA6F4E4}"/>
    <cellStyle name="Normal 2 6 3 2 8 3" xfId="12825" xr:uid="{85E43115-BAF4-4B27-A60F-A9DCEA10797A}"/>
    <cellStyle name="Normal 2 6 3 2 8 4" xfId="7616" xr:uid="{140B38CD-85B6-49DB-9C94-62EC5713F7E4}"/>
    <cellStyle name="Normal 2 6 3 2 8 5" xfId="30079" xr:uid="{A493FD4B-8A14-43E4-9BC6-7A83C6B3B705}"/>
    <cellStyle name="Normal 2 6 3 2 9" xfId="19102" xr:uid="{CE1EDF6A-85E5-4DFE-A804-5CB2BC1DC3D9}"/>
    <cellStyle name="Normal 2 6 3 2_Ark1" xfId="17124" xr:uid="{A5ACF776-BE16-4F50-8E5A-F322816B7AC7}"/>
    <cellStyle name="Normal 2 6 3 3" xfId="2495" xr:uid="{16138B3A-5FA1-41C5-B426-0A821A347652}"/>
    <cellStyle name="Normal 2 6 3 3 2" xfId="19110" xr:uid="{EE807EF7-71B0-434A-AE2C-D91E6D99DBB3}"/>
    <cellStyle name="Normal 2 6 3 3 3" xfId="12826" xr:uid="{E46AE6B6-33E1-4B36-AD18-4C3A0A559FE7}"/>
    <cellStyle name="Normal 2 6 3 3 4" xfId="7617" xr:uid="{3637052D-B3DE-401D-9876-B1DF15BA9F3E}"/>
    <cellStyle name="Normal 2 6 3 3 5" xfId="30080" xr:uid="{B945F816-9EFD-4D41-A050-B2BD61727FD9}"/>
    <cellStyle name="Normal 2 6 3 4" xfId="2496" xr:uid="{370EFFDE-79CC-4F80-AB2B-4E219A7C92A7}"/>
    <cellStyle name="Normal 2 6 3 4 2" xfId="19111" xr:uid="{B5493B34-00A4-4942-BD3B-24DD7D44F2C6}"/>
    <cellStyle name="Normal 2 6 3 4 3" xfId="12827" xr:uid="{61DC0AF9-A446-4B73-AD5B-1CA9B3BC7D55}"/>
    <cellStyle name="Normal 2 6 3 4 4" xfId="7618" xr:uid="{17DAF20B-4097-4A8D-B759-2A8957303BD0}"/>
    <cellStyle name="Normal 2 6 3 4 5" xfId="30081" xr:uid="{AF4F5DBF-498D-4CF8-8859-E1B0408DF375}"/>
    <cellStyle name="Normal 2 6 3 5" xfId="2497" xr:uid="{4BC6B420-3621-44A4-9AFA-2A52DF4732BC}"/>
    <cellStyle name="Normal 2 6 3 5 2" xfId="19112" xr:uid="{F42C367D-F6E8-46DE-A916-D306480B23F7}"/>
    <cellStyle name="Normal 2 6 3 5 3" xfId="12828" xr:uid="{63B5541E-B7CC-4465-9040-D104220C7F5E}"/>
    <cellStyle name="Normal 2 6 3 5 4" xfId="7619" xr:uid="{13C2A327-2B8F-42B8-B575-15C907722BB9}"/>
    <cellStyle name="Normal 2 6 3 5 5" xfId="30082" xr:uid="{3E9D09CA-3847-4A6C-8D9A-D154FF1BBFF4}"/>
    <cellStyle name="Normal 2 6 3 6" xfId="2498" xr:uid="{D08625AC-E8FC-4DEC-824D-07B822D3FA03}"/>
    <cellStyle name="Normal 2 6 3 6 2" xfId="19113" xr:uid="{A3DE7D45-E6F5-45EC-98EF-990F01799A6C}"/>
    <cellStyle name="Normal 2 6 3 6 3" xfId="12829" xr:uid="{2762FD59-E01B-46A9-A46C-78C3CFE9EC6D}"/>
    <cellStyle name="Normal 2 6 3 6 4" xfId="7620" xr:uid="{114173C4-B1DD-4710-A968-FFAC55BF4A03}"/>
    <cellStyle name="Normal 2 6 3 6 5" xfId="30083" xr:uid="{72AA7A85-3BE2-4889-A974-FD8BFD5D8956}"/>
    <cellStyle name="Normal 2 6 3 7" xfId="2499" xr:uid="{15F5A0BD-3DA8-461D-B37E-6CD51B470914}"/>
    <cellStyle name="Normal 2 6 3 7 2" xfId="19114" xr:uid="{EA659FBE-248E-4838-BF20-DF343B9C6928}"/>
    <cellStyle name="Normal 2 6 3 7 3" xfId="12830" xr:uid="{C4D9C9A5-71A7-4EBB-9B70-35AE87E677EB}"/>
    <cellStyle name="Normal 2 6 3 7 4" xfId="7621" xr:uid="{2AC8BCBF-27B0-4EB2-86DF-BFB154C3090C}"/>
    <cellStyle name="Normal 2 6 3 7 5" xfId="30084" xr:uid="{DB74F30C-A1C3-408B-A227-879DCD35E4E8}"/>
    <cellStyle name="Normal 2 6 3 8" xfId="2500" xr:uid="{C669E6ED-3173-4824-B9DB-FEFF4029B98E}"/>
    <cellStyle name="Normal 2 6 3 8 2" xfId="19115" xr:uid="{5772C662-08F0-4822-95F4-6206DA0E2F4A}"/>
    <cellStyle name="Normal 2 6 3 8 3" xfId="12831" xr:uid="{21B2EA21-6855-40FD-9B0C-5DC283E2D1A8}"/>
    <cellStyle name="Normal 2 6 3 8 4" xfId="7622" xr:uid="{5C18563C-F56C-4005-BB09-84A458B73D06}"/>
    <cellStyle name="Normal 2 6 3 8 5" xfId="30085" xr:uid="{FF4D476F-C399-4C26-80E5-7A664835D1DF}"/>
    <cellStyle name="Normal 2 6 3 9" xfId="2501" xr:uid="{48F39ACF-AFEB-4289-B351-0CF8C394C782}"/>
    <cellStyle name="Normal 2 6 3 9 2" xfId="19116" xr:uid="{11FC22E9-A0F9-4FEB-B631-F0C30600B7AA}"/>
    <cellStyle name="Normal 2 6 3 9 3" xfId="12832" xr:uid="{5F67575D-FB1B-408F-BC3F-890E297E2501}"/>
    <cellStyle name="Normal 2 6 3 9 4" xfId="7623" xr:uid="{CC4D76E6-B11C-4F48-924B-F7E5ECD9095D}"/>
    <cellStyle name="Normal 2 6 3 9 5" xfId="30086" xr:uid="{5ED1293B-2D03-47D6-BCFB-BBA3C311FC24}"/>
    <cellStyle name="Normal 2 6 3_Ark1" xfId="17125" xr:uid="{1D4E1829-2665-410D-A960-5C99D3E2EB6F}"/>
    <cellStyle name="Normal 2 6 30" xfId="17886" xr:uid="{7767C15C-234C-41F1-B86F-4122E28D68DB}"/>
    <cellStyle name="Normal 2 6 31" xfId="19036" xr:uid="{8B9A73FD-533E-4289-B760-DE2B7CBA410F}"/>
    <cellStyle name="Normal 2 6 32" xfId="12752" xr:uid="{1F14B480-334B-4961-9BBA-9125D6153745}"/>
    <cellStyle name="Normal 2 6 33" xfId="7543" xr:uid="{0B8B5DD7-7D9E-4E24-9DEE-55FE53E209E1}"/>
    <cellStyle name="Normal 2 6 34" xfId="30006" xr:uid="{39F8047F-F3A4-468B-BCAA-B899ADB86A5E}"/>
    <cellStyle name="Normal 2 6 4" xfId="2502" xr:uid="{61025FBC-7ACD-4327-AC28-DBB865146174}"/>
    <cellStyle name="Normal 2 6 4 2" xfId="19117" xr:uid="{912ADADF-E8A9-4F94-A9D9-B7A472758E70}"/>
    <cellStyle name="Normal 2 6 4 3" xfId="12833" xr:uid="{0AC1B142-0A96-4F04-91F1-C1F029EE0578}"/>
    <cellStyle name="Normal 2 6 4 4" xfId="7624" xr:uid="{47DC4A28-A7CB-4B73-BDDE-739001EFBE25}"/>
    <cellStyle name="Normal 2 6 4 5" xfId="30087" xr:uid="{E88DCECC-A193-4199-905B-90C28A9216EA}"/>
    <cellStyle name="Normal 2 6 5" xfId="2503" xr:uid="{263BE2DD-FADC-4C31-8859-FDBD99F5DFF1}"/>
    <cellStyle name="Normal 2 6 5 2" xfId="19118" xr:uid="{2D703959-DECB-47FB-8FCA-4E2B12FC32A2}"/>
    <cellStyle name="Normal 2 6 5 3" xfId="12834" xr:uid="{484E6800-13B8-47B5-A86D-2104DCCBA8F9}"/>
    <cellStyle name="Normal 2 6 5 4" xfId="7625" xr:uid="{3E2E3A77-BDD5-42A0-9D73-E4CC68D0496E}"/>
    <cellStyle name="Normal 2 6 5 5" xfId="30088" xr:uid="{5FF894D8-E387-41E7-93A4-2DB65D78B5D9}"/>
    <cellStyle name="Normal 2 6 6" xfId="2504" xr:uid="{BD1C7E23-CBEA-43F6-9980-9BE8F1F28D24}"/>
    <cellStyle name="Normal 2 6 6 2" xfId="19119" xr:uid="{4BDC948B-6805-4EC1-B7E1-5190755D2A91}"/>
    <cellStyle name="Normal 2 6 6 3" xfId="12835" xr:uid="{F57B6A7F-E079-49A8-B5FF-F5C61C406D46}"/>
    <cellStyle name="Normal 2 6 6 4" xfId="7626" xr:uid="{71C48E9A-3424-4F16-9E1A-3415148F73DC}"/>
    <cellStyle name="Normal 2 6 6 5" xfId="30089" xr:uid="{5E5C3D14-C0AF-4E67-9B78-12A91F8F61F1}"/>
    <cellStyle name="Normal 2 6 7" xfId="2505" xr:uid="{D0C2A0D5-B459-480A-B189-EA893A5A0700}"/>
    <cellStyle name="Normal 2 6 7 2" xfId="19120" xr:uid="{A003C02D-A94A-468D-BFE7-F66DAE8F2F93}"/>
    <cellStyle name="Normal 2 6 7 3" xfId="12836" xr:uid="{515746E7-5C97-41CC-8EB7-8C9B15CE9C3A}"/>
    <cellStyle name="Normal 2 6 7 4" xfId="7627" xr:uid="{E0C94481-C9E1-4617-B3E0-BF22AE8E50FE}"/>
    <cellStyle name="Normal 2 6 7 5" xfId="30090" xr:uid="{9F2C4786-6A4B-41E3-AC28-9E8AEFEE58B4}"/>
    <cellStyle name="Normal 2 6 8" xfId="2506" xr:uid="{154D5E8B-476B-4376-8498-FA31FB2DEABF}"/>
    <cellStyle name="Normal 2 6 8 2" xfId="19121" xr:uid="{89389C05-6DE4-45A7-A927-D431D593E55B}"/>
    <cellStyle name="Normal 2 6 8 3" xfId="12837" xr:uid="{CB7715FE-2026-4BB5-B3DD-A142D888ECED}"/>
    <cellStyle name="Normal 2 6 8 4" xfId="7628" xr:uid="{AC71ACFB-4745-4F05-9ED6-318FD32DDCCF}"/>
    <cellStyle name="Normal 2 6 8 5" xfId="30091" xr:uid="{E0B5BE5B-F7E5-471A-A6F2-AE4E299EEB17}"/>
    <cellStyle name="Normal 2 6 9" xfId="2507" xr:uid="{CD6986D9-75D5-41FA-B690-FF85B8B10497}"/>
    <cellStyle name="Normal 2 6 9 2" xfId="19122" xr:uid="{1B8FA2C9-B7B1-4AB5-A6DA-4DD48E774786}"/>
    <cellStyle name="Normal 2 6 9 3" xfId="12838" xr:uid="{FDEB0BA0-0D54-4330-80C7-6A72A4DECF17}"/>
    <cellStyle name="Normal 2 6 9 4" xfId="7629" xr:uid="{726635D9-3442-4D00-A7B1-36F21226ADF8}"/>
    <cellStyle name="Normal 2 6 9 5" xfId="30092" xr:uid="{36D5FF9A-AECA-46B9-ABEA-60258EA2B5D6}"/>
    <cellStyle name="Normal 2 6_Ark1" xfId="17126" xr:uid="{9FD90A21-D8E1-4927-B5E4-35DEC77F4CEE}"/>
    <cellStyle name="Normal 2 60" xfId="2508" xr:uid="{9ADABCF4-C2C3-4E39-AC59-5161D5C04D4A}"/>
    <cellStyle name="Normal 2 60 2" xfId="19123" xr:uid="{B4E69A44-519C-4B3B-825C-B3CBD3035B03}"/>
    <cellStyle name="Normal 2 60 3" xfId="12839" xr:uid="{60E1973E-417A-4BD8-961F-E3C912AAF4C4}"/>
    <cellStyle name="Normal 2 61" xfId="2509" xr:uid="{FA50D243-BF83-4613-A2D9-44600716CF56}"/>
    <cellStyle name="Normal 2 61 2" xfId="2510" xr:uid="{26099FC8-3A53-45EB-B86B-717741B81C08}"/>
    <cellStyle name="Normal 2 61 2 2" xfId="19125" xr:uid="{C0137D73-45A4-434F-807F-E4C65B6AC8AB}"/>
    <cellStyle name="Normal 2 61 2 3" xfId="12841" xr:uid="{5F49D798-2435-41A6-8C04-8ED530148DD8}"/>
    <cellStyle name="Normal 2 61 3" xfId="19124" xr:uid="{A30FDDBB-3FEC-40BF-8AF0-67B6CDCFC349}"/>
    <cellStyle name="Normal 2 61 4" xfId="12840" xr:uid="{93D50E31-3C04-404A-A3BE-84AE67EEEA23}"/>
    <cellStyle name="Normal 2 61_Display_2" xfId="12842" xr:uid="{906216B7-933B-4FB6-BE01-CD0C9C1FAB2C}"/>
    <cellStyle name="Normal 2 62" xfId="2511" xr:uid="{F495BD30-FF34-4FDB-8066-39A2136719B5}"/>
    <cellStyle name="Normal 2 62 2" xfId="2512" xr:uid="{534DFDBB-9AA8-4388-8316-EE214FF50392}"/>
    <cellStyle name="Normal 2 62 2 2" xfId="19127" xr:uid="{DEDFA9E0-B207-4993-A8FE-6FFF9BD91FBB}"/>
    <cellStyle name="Normal 2 62 2 3" xfId="12844" xr:uid="{91F7A239-8B44-472D-8A36-9771905D0C06}"/>
    <cellStyle name="Normal 2 62 3" xfId="2513" xr:uid="{A9A83226-3821-4ED1-BE8B-7407B4482656}"/>
    <cellStyle name="Normal 2 62 3 2" xfId="19128" xr:uid="{377A4D21-2A0C-40C5-B08E-2FAAF9B60BD4}"/>
    <cellStyle name="Normal 2 62 3 3" xfId="12845" xr:uid="{D430A42A-9EE9-44E0-904B-E7DDAF1A640A}"/>
    <cellStyle name="Normal 2 62 4" xfId="2514" xr:uid="{596A6A9C-73BF-4912-8CDA-DD08213F4D28}"/>
    <cellStyle name="Normal 2 62 4 2" xfId="19129" xr:uid="{4244132B-02F2-4488-A6CC-A65E1A2324B3}"/>
    <cellStyle name="Normal 2 62 4 3" xfId="12846" xr:uid="{F8C99D5D-03B3-41C0-B088-66663A784D17}"/>
    <cellStyle name="Normal 2 62 5" xfId="2515" xr:uid="{30EE96AA-E86B-4146-9F47-0E6F1178D884}"/>
    <cellStyle name="Normal 2 62 5 2" xfId="19130" xr:uid="{826CD9CF-815A-423C-85FC-C2FFB8484C98}"/>
    <cellStyle name="Normal 2 62 5 3" xfId="12847" xr:uid="{871DC018-8E54-47AF-8AAE-1A6885B5279A}"/>
    <cellStyle name="Normal 2 62 6" xfId="19126" xr:uid="{BEC1C255-AFA8-4145-9089-16BD134C551B}"/>
    <cellStyle name="Normal 2 62 7" xfId="12843" xr:uid="{52E40D48-9087-428C-8C9B-A32A4ECE9AB3}"/>
    <cellStyle name="Normal 2 62_Display_2" xfId="12848" xr:uid="{E57D81FF-4827-4A43-BD52-823F9703EBF6}"/>
    <cellStyle name="Normal 2 63" xfId="2516" xr:uid="{22B899EF-E442-4F6F-95CC-0B22141DE3CB}"/>
    <cellStyle name="Normal 2 63 2" xfId="2517" xr:uid="{A50DA8C1-7BD7-4939-B3D2-BDCA0855F43C}"/>
    <cellStyle name="Normal 2 63 2 2" xfId="19132" xr:uid="{283CEF02-FFC0-4C5B-9AEB-788E224BD02F}"/>
    <cellStyle name="Normal 2 63 2 3" xfId="12850" xr:uid="{A9717A52-94C5-4DB8-9FD2-CDE858B99DE3}"/>
    <cellStyle name="Normal 2 63 3" xfId="2518" xr:uid="{DDD93BF3-4FE1-4A52-AB96-1DF6D6DD698E}"/>
    <cellStyle name="Normal 2 63 3 2" xfId="19133" xr:uid="{0B4F8483-1104-40A2-B1E6-F34F3B06C895}"/>
    <cellStyle name="Normal 2 63 3 3" xfId="12851" xr:uid="{169DA9A4-9660-4149-9363-BEFFB3CB511E}"/>
    <cellStyle name="Normal 2 63 4" xfId="19131" xr:uid="{482877B5-CE7C-4FB5-8A92-F8BF77B24E8B}"/>
    <cellStyle name="Normal 2 63 5" xfId="12849" xr:uid="{90B58596-AE47-4284-BEC2-C7C71273D42F}"/>
    <cellStyle name="Normal 2 63_Display_2" xfId="12852" xr:uid="{AC18EF13-A83C-402B-9F9A-4697BB873CB2}"/>
    <cellStyle name="Normal 2 64" xfId="2519" xr:uid="{71DC3664-FE39-4E03-A0BA-F7ED91946941}"/>
    <cellStyle name="Normal 2 64 2" xfId="2520" xr:uid="{3C127F01-1022-4066-B294-F820D337EB84}"/>
    <cellStyle name="Normal 2 64 2 2" xfId="19135" xr:uid="{76760522-250D-4FD7-AD56-E8B388435B28}"/>
    <cellStyle name="Normal 2 64 2 3" xfId="12854" xr:uid="{5B8BBB47-DEEF-4FB5-A037-F01C468870F3}"/>
    <cellStyle name="Normal 2 64 3" xfId="2521" xr:uid="{2F2F0DA2-6DD7-4C72-8C95-A30F0375FBBA}"/>
    <cellStyle name="Normal 2 64 3 2" xfId="19136" xr:uid="{53D00294-25BC-49E9-A345-8500F3356FCD}"/>
    <cellStyle name="Normal 2 64 3 3" xfId="12855" xr:uid="{CAAE8374-BA71-43A7-9C79-76BACC34C6AA}"/>
    <cellStyle name="Normal 2 64 4" xfId="19134" xr:uid="{E8335931-B72D-4E9F-A2B9-502CC560A77D}"/>
    <cellStyle name="Normal 2 64 5" xfId="12853" xr:uid="{892865DC-CFF0-42D6-B356-8BCBC9E5283F}"/>
    <cellStyle name="Normal 2 64_Display_2" xfId="12856" xr:uid="{3FA46241-BE77-4643-8449-BE4B48617F7C}"/>
    <cellStyle name="Normal 2 65" xfId="2522" xr:uid="{79CA76A8-60E8-42DA-ADE2-C79B55C7A6D7}"/>
    <cellStyle name="Normal 2 65 2" xfId="19137" xr:uid="{A861A391-411C-487E-B955-E2BA36B3153A}"/>
    <cellStyle name="Normal 2 65 3" xfId="12857" xr:uid="{3FF0C8E5-24D2-482D-9402-B570F126DE7D}"/>
    <cellStyle name="Normal 2 66" xfId="2523" xr:uid="{2E836AE3-74A3-49C4-899A-5B4779D82772}"/>
    <cellStyle name="Normal 2 66 2" xfId="2524" xr:uid="{0B3670AE-E332-417A-93CA-EF67F8BCADA8}"/>
    <cellStyle name="Normal 2 66 2 2" xfId="19139" xr:uid="{AF534DB8-932A-44B7-A228-D07F738CF921}"/>
    <cellStyle name="Normal 2 66 2 3" xfId="12859" xr:uid="{81E6DAA4-E56F-42EF-8D69-C8DF31F28BAC}"/>
    <cellStyle name="Normal 2 66 3" xfId="19138" xr:uid="{C5D0301C-875F-4FC8-8D3D-32C28724E99B}"/>
    <cellStyle name="Normal 2 66 4" xfId="12858" xr:uid="{21CACFCD-9797-4CE5-8237-5D5B98353A98}"/>
    <cellStyle name="Normal 2 66_Display_2" xfId="12860" xr:uid="{B6A2DA20-3921-4112-999B-B6BECB97C2FD}"/>
    <cellStyle name="Normal 2 67" xfId="3694" xr:uid="{48483B76-F16F-4A3B-AC41-A4D8FAB08999}"/>
    <cellStyle name="Normal 2 67 2" xfId="19140" xr:uid="{6795CF9A-EC02-4C9A-A0E6-042414EE914A}"/>
    <cellStyle name="Normal 2 67 3" xfId="12861" xr:uid="{547CE4CF-836F-4BE3-A0A7-CAD768DDFE47}"/>
    <cellStyle name="Normal 2 68" xfId="3812" xr:uid="{59CB118A-4CE3-4F6E-BDB9-490862EF3BE6}"/>
    <cellStyle name="Normal 2 68 2" xfId="19141" xr:uid="{D576BDF2-1393-486F-9476-62FE1F69AED7}"/>
    <cellStyle name="Normal 2 68 3" xfId="12862" xr:uid="{0C7E5BFA-63BE-438A-B582-3AB18413913A}"/>
    <cellStyle name="Normal 2 69" xfId="3860" xr:uid="{9B26703A-41A0-4F87-AC21-605D5E09AD18}"/>
    <cellStyle name="Normal 2 69 2" xfId="19142" xr:uid="{CEC089A3-9130-4119-9371-2207D9BA6023}"/>
    <cellStyle name="Normal 2 69 3" xfId="12863" xr:uid="{E351A51E-29A0-45AB-A4A9-24AE9AEF49FA}"/>
    <cellStyle name="Normal 2 7" xfId="2525" xr:uid="{929A5C8D-60E0-4673-BBBA-7327BAAB7A5C}"/>
    <cellStyle name="Normal 2 7 10" xfId="2526" xr:uid="{4769E4B7-2343-40E9-A001-96BDF9920582}"/>
    <cellStyle name="Normal 2 7 10 2" xfId="19144" xr:uid="{5D9756F8-7E50-4358-BB57-60B1FF86B623}"/>
    <cellStyle name="Normal 2 7 10 3" xfId="12865" xr:uid="{11E850C0-4E31-4169-AF64-6BE6EF79CE89}"/>
    <cellStyle name="Normal 2 7 10 4" xfId="7632" xr:uid="{25332EBB-A468-485E-A827-1A98C61BEA76}"/>
    <cellStyle name="Normal 2 7 10 5" xfId="30094" xr:uid="{3D99DE5B-AC98-48BB-A6CB-7A34CDAAFB6D}"/>
    <cellStyle name="Normal 2 7 11" xfId="2527" xr:uid="{E3289774-5EF2-4DE0-98F4-5008AA8FD6B8}"/>
    <cellStyle name="Normal 2 7 11 2" xfId="19145" xr:uid="{33981FBD-950C-4824-8FD5-0F29380E1BCF}"/>
    <cellStyle name="Normal 2 7 11 3" xfId="12866" xr:uid="{702C23F7-30BD-4139-B9F1-7A27DCD29349}"/>
    <cellStyle name="Normal 2 7 11 4" xfId="7633" xr:uid="{520A7145-87D9-4ECD-B437-033B1BE529CA}"/>
    <cellStyle name="Normal 2 7 11 5" xfId="30095" xr:uid="{ED1E7FBD-B002-432B-8AC8-0C49B388F9D5}"/>
    <cellStyle name="Normal 2 7 12" xfId="2528" xr:uid="{F11ACAF7-128E-48E1-8BFE-AA3332FAAFA6}"/>
    <cellStyle name="Normal 2 7 12 2" xfId="19146" xr:uid="{681A87FB-1C95-43E5-AAA2-8B93C56CC048}"/>
    <cellStyle name="Normal 2 7 12 3" xfId="12867" xr:uid="{046D1DED-1962-4077-9342-203135BD14C4}"/>
    <cellStyle name="Normal 2 7 12 4" xfId="7634" xr:uid="{0953C0A8-588F-4D94-B960-B8348D13CD4B}"/>
    <cellStyle name="Normal 2 7 12 5" xfId="30096" xr:uid="{84E2D57B-164C-401A-A7FC-1F4356C4A55A}"/>
    <cellStyle name="Normal 2 7 13" xfId="2529" xr:uid="{0E645562-C98F-4557-BB5C-1870900F8987}"/>
    <cellStyle name="Normal 2 7 13 2" xfId="19147" xr:uid="{38D5B32F-7F5F-4C41-9244-C53663DFB791}"/>
    <cellStyle name="Normal 2 7 13 3" xfId="12868" xr:uid="{F751343D-BC28-4B0E-91D2-37A1A2A957B2}"/>
    <cellStyle name="Normal 2 7 13 4" xfId="7635" xr:uid="{7A69776C-76B2-49F5-B743-809952E529A0}"/>
    <cellStyle name="Normal 2 7 13 5" xfId="30097" xr:uid="{A4C04CD5-7CB8-4F66-9850-DCC067DBB111}"/>
    <cellStyle name="Normal 2 7 14" xfId="2530" xr:uid="{A53264D6-2DA8-4280-8F74-6233F89E5C49}"/>
    <cellStyle name="Normal 2 7 14 2" xfId="19148" xr:uid="{7332E41A-D062-40B9-8A74-96ACC7110C33}"/>
    <cellStyle name="Normal 2 7 14 3" xfId="12869" xr:uid="{3D23C834-F0DA-4EDC-B1B5-280A8BA1C05D}"/>
    <cellStyle name="Normal 2 7 14 4" xfId="7636" xr:uid="{BF628EC9-9BAF-48FA-8F91-54B9201D4694}"/>
    <cellStyle name="Normal 2 7 14 5" xfId="30098" xr:uid="{EEA3D398-0EA1-49A6-BAC6-3CBA84BF6E11}"/>
    <cellStyle name="Normal 2 7 15" xfId="2531" xr:uid="{F0EF7F8E-E2F2-4EFF-B3DB-3471B680A12F}"/>
    <cellStyle name="Normal 2 7 15 2" xfId="19149" xr:uid="{056ED33C-C6D2-4D17-A2DD-10B9AFB15F3C}"/>
    <cellStyle name="Normal 2 7 15 3" xfId="12870" xr:uid="{AD6DFF82-FD10-426B-A52B-92D0DE827F1C}"/>
    <cellStyle name="Normal 2 7 15 4" xfId="7637" xr:uid="{7E012C90-18A3-4D54-9483-5DC90C3563F8}"/>
    <cellStyle name="Normal 2 7 15 5" xfId="30099" xr:uid="{6464F303-E8FB-4D88-BFCE-173660027B63}"/>
    <cellStyle name="Normal 2 7 16" xfId="2532" xr:uid="{EBEFD958-05E7-4AEF-8C07-3F8E37723588}"/>
    <cellStyle name="Normal 2 7 16 2" xfId="19150" xr:uid="{4BD9AF4D-75DB-44B5-BA52-6B7F21B6E25C}"/>
    <cellStyle name="Normal 2 7 16 3" xfId="12871" xr:uid="{6A968F1F-025B-4457-A4D1-B58AD9DCC6C9}"/>
    <cellStyle name="Normal 2 7 16 4" xfId="7638" xr:uid="{8C60890B-7364-4C79-BAE0-3A1221C4053D}"/>
    <cellStyle name="Normal 2 7 16 5" xfId="30100" xr:uid="{20107DA1-F61B-4E55-BC3C-0CF64B7329F4}"/>
    <cellStyle name="Normal 2 7 17" xfId="2533" xr:uid="{187212D5-30BC-4464-952F-EA9111151BB2}"/>
    <cellStyle name="Normal 2 7 17 2" xfId="19151" xr:uid="{18BC776E-483C-49F8-9B0B-E6A53DD3811E}"/>
    <cellStyle name="Normal 2 7 17 3" xfId="12872" xr:uid="{DFA653EF-9D81-413E-B401-2E2AF370D638}"/>
    <cellStyle name="Normal 2 7 17 4" xfId="7639" xr:uid="{4570FB4D-31F5-496D-A111-51D791ED9A9E}"/>
    <cellStyle name="Normal 2 7 17 5" xfId="30101" xr:uid="{493E31C9-BDCD-4DBE-82A4-C58F77692E50}"/>
    <cellStyle name="Normal 2 7 18" xfId="2534" xr:uid="{1D08CB28-358D-4FC5-98B2-C89F84665E56}"/>
    <cellStyle name="Normal 2 7 18 2" xfId="19152" xr:uid="{4F6A35CA-D2E9-4172-897F-2B4D02A355FC}"/>
    <cellStyle name="Normal 2 7 18 3" xfId="12873" xr:uid="{5BA5AB55-C5D0-467A-8963-82436678391D}"/>
    <cellStyle name="Normal 2 7 18 4" xfId="7640" xr:uid="{4F854C53-7CAC-46EA-8104-B6579DB847B5}"/>
    <cellStyle name="Normal 2 7 18 5" xfId="30102" xr:uid="{59C44F28-6201-4FEA-8657-41C4C1D12642}"/>
    <cellStyle name="Normal 2 7 19" xfId="2535" xr:uid="{86FF27CF-306B-4A82-BBF4-DA546E1ABA19}"/>
    <cellStyle name="Normal 2 7 19 2" xfId="19153" xr:uid="{B40A607A-2447-4087-9432-1EBDE3EC1C31}"/>
    <cellStyle name="Normal 2 7 19 3" xfId="12874" xr:uid="{B1AC65C8-ED57-433E-888A-54BBD51048C9}"/>
    <cellStyle name="Normal 2 7 19 4" xfId="7641" xr:uid="{E6057AD8-80D2-4153-B9CB-A72AFB52B41F}"/>
    <cellStyle name="Normal 2 7 19 5" xfId="30103" xr:uid="{2A70251E-80C7-41F7-A3BB-2D584287CECE}"/>
    <cellStyle name="Normal 2 7 2" xfId="2536" xr:uid="{523ACD90-89F6-4EB9-85E5-501294B0B2C5}"/>
    <cellStyle name="Normal 2 7 2 10" xfId="2537" xr:uid="{7FD7C382-1C71-4688-B600-C3601205385E}"/>
    <cellStyle name="Normal 2 7 2 10 2" xfId="19155" xr:uid="{9F5078B5-6D25-4239-9928-75707D129EF4}"/>
    <cellStyle name="Normal 2 7 2 10 3" xfId="12876" xr:uid="{68B8234C-C7D1-466F-B1D7-441C58A9921A}"/>
    <cellStyle name="Normal 2 7 2 10 4" xfId="7643" xr:uid="{9AD568AC-B64B-4793-940D-EE3FFAE57DDE}"/>
    <cellStyle name="Normal 2 7 2 10 5" xfId="30105" xr:uid="{091CBFE8-3DEF-4A2E-AF59-A09B46979C10}"/>
    <cellStyle name="Normal 2 7 2 11" xfId="2538" xr:uid="{7C366221-E8C9-4F17-A927-04458B01E4CA}"/>
    <cellStyle name="Normal 2 7 2 11 2" xfId="19156" xr:uid="{95AB8334-756C-4618-9D61-D88C9CD2830A}"/>
    <cellStyle name="Normal 2 7 2 11 3" xfId="12877" xr:uid="{2F58065E-68CF-40A4-81D1-4AD782E5FB5E}"/>
    <cellStyle name="Normal 2 7 2 11 4" xfId="7644" xr:uid="{B0BECA94-D63D-4DC5-A897-3BFF84146A5A}"/>
    <cellStyle name="Normal 2 7 2 11 5" xfId="30106" xr:uid="{FF255FD2-C76E-45E0-AC02-6C2C5A975323}"/>
    <cellStyle name="Normal 2 7 2 12" xfId="2539" xr:uid="{7FE2CE0C-2893-4A6E-AC89-C5DBDABC6797}"/>
    <cellStyle name="Normal 2 7 2 12 2" xfId="19157" xr:uid="{DE63AB3F-5696-48ED-A1FC-E9527F65179F}"/>
    <cellStyle name="Normal 2 7 2 12 3" xfId="12878" xr:uid="{78F76EA4-F876-438A-9080-FEA793E15144}"/>
    <cellStyle name="Normal 2 7 2 12 4" xfId="7645" xr:uid="{9C94739D-1894-478A-B317-57F86F05FB4D}"/>
    <cellStyle name="Normal 2 7 2 12 5" xfId="30107" xr:uid="{94C12D6A-8C16-4A88-BDF8-84578F3C6247}"/>
    <cellStyle name="Normal 2 7 2 13" xfId="2540" xr:uid="{A1B265A4-ABC4-403F-BF97-510225F34B9C}"/>
    <cellStyle name="Normal 2 7 2 13 2" xfId="19158" xr:uid="{C190C515-8043-4752-89CB-0999DBB94DEF}"/>
    <cellStyle name="Normal 2 7 2 13 3" xfId="12879" xr:uid="{6C3CE8AC-8C41-43A0-BF27-4C57C0A0345B}"/>
    <cellStyle name="Normal 2 7 2 13 4" xfId="7646" xr:uid="{33B0D12B-B144-41D1-9209-B0E0280BEA47}"/>
    <cellStyle name="Normal 2 7 2 13 5" xfId="30108" xr:uid="{5F15DBF7-3AEC-4EE1-AFC9-108589B8F97C}"/>
    <cellStyle name="Normal 2 7 2 14" xfId="2541" xr:uid="{ED4AD9C4-3850-4340-A2CE-77CC804FE1AC}"/>
    <cellStyle name="Normal 2 7 2 14 2" xfId="19159" xr:uid="{F446FEFC-1E48-4746-95BF-15DA539ADD5D}"/>
    <cellStyle name="Normal 2 7 2 14 3" xfId="12880" xr:uid="{C820572D-3D72-4040-A889-DAFD2FCFFE5B}"/>
    <cellStyle name="Normal 2 7 2 14 4" xfId="7647" xr:uid="{1DAF373C-6655-4B87-BD17-5D020EF78E90}"/>
    <cellStyle name="Normal 2 7 2 14 5" xfId="30109" xr:uid="{80412178-5B0A-42E8-983B-D306E643D143}"/>
    <cellStyle name="Normal 2 7 2 15" xfId="2542" xr:uid="{B9837B5D-9C74-489F-9398-9988F6CC442D}"/>
    <cellStyle name="Normal 2 7 2 15 2" xfId="19160" xr:uid="{CBE5B51A-4041-495F-ABA8-0682B44CBFA7}"/>
    <cellStyle name="Normal 2 7 2 15 3" xfId="12881" xr:uid="{D4C32869-7CDB-4EC6-A67A-3EAC14F24136}"/>
    <cellStyle name="Normal 2 7 2 15 4" xfId="7648" xr:uid="{7483F14B-08FD-495C-9C24-DE5F18151E69}"/>
    <cellStyle name="Normal 2 7 2 15 5" xfId="30110" xr:uid="{797F5D38-2F69-4411-8FD4-59EA68605EA3}"/>
    <cellStyle name="Normal 2 7 2 16" xfId="2543" xr:uid="{5666B214-542F-48F5-8CC2-407E12F664E9}"/>
    <cellStyle name="Normal 2 7 2 16 2" xfId="19161" xr:uid="{392EED96-8525-44FE-B266-C0824F50319F}"/>
    <cellStyle name="Normal 2 7 2 16 3" xfId="12882" xr:uid="{182B8BE4-AC2F-4F5C-8A9B-82E7A5AC8E43}"/>
    <cellStyle name="Normal 2 7 2 16 4" xfId="7649" xr:uid="{33049C0B-B79D-4268-ADB8-766A63BA63F9}"/>
    <cellStyle name="Normal 2 7 2 16 5" xfId="30111" xr:uid="{4F026A93-C321-4AC4-A9F1-DB576B999152}"/>
    <cellStyle name="Normal 2 7 2 17" xfId="2544" xr:uid="{B5C0314C-5C99-4F5D-8693-0EC48CF269F1}"/>
    <cellStyle name="Normal 2 7 2 17 2" xfId="19162" xr:uid="{677BB034-DE01-4306-98A2-F4C26C04E842}"/>
    <cellStyle name="Normal 2 7 2 17 3" xfId="12883" xr:uid="{A6F3DA01-89E6-4609-A5BD-B423F99B6151}"/>
    <cellStyle name="Normal 2 7 2 17 4" xfId="7650" xr:uid="{7D5533AB-4609-4DDF-AEB8-85DEDE6F3A68}"/>
    <cellStyle name="Normal 2 7 2 17 5" xfId="30112" xr:uid="{18811B99-DE1E-411E-BDFE-961B7E6233EB}"/>
    <cellStyle name="Normal 2 7 2 18" xfId="2545" xr:uid="{4D016A2C-8CD4-46A2-AB31-1C1CCB7130F3}"/>
    <cellStyle name="Normal 2 7 2 18 2" xfId="19163" xr:uid="{D916D798-D9E4-4FA9-B223-38D3EF19918D}"/>
    <cellStyle name="Normal 2 7 2 18 3" xfId="12884" xr:uid="{1ECCFB20-7DEA-4FE3-923E-D1B217D152D0}"/>
    <cellStyle name="Normal 2 7 2 18 4" xfId="7651" xr:uid="{70806A09-4561-416F-BB66-A8F0E84F67B0}"/>
    <cellStyle name="Normal 2 7 2 18 5" xfId="30113" xr:uid="{0B49E39C-B4CC-4B7A-947E-DE9D0F6BDCEC}"/>
    <cellStyle name="Normal 2 7 2 19" xfId="2546" xr:uid="{D324D0BC-1EBC-4890-8B03-0C2FA2CE2B97}"/>
    <cellStyle name="Normal 2 7 2 19 2" xfId="19164" xr:uid="{6D29CFD3-1A98-4CBC-877A-A132C77113AA}"/>
    <cellStyle name="Normal 2 7 2 19 3" xfId="12885" xr:uid="{4B24B4F6-8718-4461-9FD3-D99D73173602}"/>
    <cellStyle name="Normal 2 7 2 19 4" xfId="7652" xr:uid="{D0F06E95-5581-4DDF-8752-61F67453F150}"/>
    <cellStyle name="Normal 2 7 2 19 5" xfId="30114" xr:uid="{1DEC2657-6E6B-4BF6-8436-6C1A4155CC37}"/>
    <cellStyle name="Normal 2 7 2 2" xfId="2547" xr:uid="{C68EC989-BBD5-4209-BCD1-D6CA118E637B}"/>
    <cellStyle name="Normal 2 7 2 2 10" xfId="19165" xr:uid="{9A20FCBC-9435-4A3B-AF77-E08105E6A74A}"/>
    <cellStyle name="Normal 2 7 2 2 11" xfId="12886" xr:uid="{5F730A6C-5FB0-4478-891A-5AFC4AB01369}"/>
    <cellStyle name="Normal 2 7 2 2 12" xfId="7653" xr:uid="{E6EC5776-1EBF-43E9-A13D-6E59CA1F0587}"/>
    <cellStyle name="Normal 2 7 2 2 13" xfId="30115" xr:uid="{20D955BC-35B7-470D-8C05-C54BB4C836C9}"/>
    <cellStyle name="Normal 2 7 2 2 2" xfId="2548" xr:uid="{EDC13DF4-4C2B-48B8-A980-026226A64F6D}"/>
    <cellStyle name="Normal 2 7 2 2 2 10" xfId="12887" xr:uid="{7A9BF2D5-B2CD-44C1-98EF-AEB728DCDDCF}"/>
    <cellStyle name="Normal 2 7 2 2 2 11" xfId="7654" xr:uid="{C10FCB5F-2F77-4F36-8A6B-2F7D6BB46D54}"/>
    <cellStyle name="Normal 2 7 2 2 2 12" xfId="30116" xr:uid="{7D6D910C-EE77-403D-BDA1-FC74F869D028}"/>
    <cellStyle name="Normal 2 7 2 2 2 2" xfId="2549" xr:uid="{CE8105DC-71BA-4D8B-9452-4EB14C77CC88}"/>
    <cellStyle name="Normal 2 7 2 2 2 2 2" xfId="19167" xr:uid="{38ED56A3-2AFE-4F2D-B6CD-0485F9F5137A}"/>
    <cellStyle name="Normal 2 7 2 2 2 2 3" xfId="12888" xr:uid="{3F7EEDF4-5E57-4B87-B824-8E1377BC32AA}"/>
    <cellStyle name="Normal 2 7 2 2 2 2 4" xfId="7655" xr:uid="{0FEB67A8-071C-4CA6-A0D0-F78E7550DF7E}"/>
    <cellStyle name="Normal 2 7 2 2 2 2 5" xfId="30117" xr:uid="{7B913AD7-2E3C-4234-9101-B31F99CC8890}"/>
    <cellStyle name="Normal 2 7 2 2 2 3" xfId="2550" xr:uid="{360C134E-8934-499E-BE1F-6550D887AEAD}"/>
    <cellStyle name="Normal 2 7 2 2 2 3 2" xfId="19168" xr:uid="{D299DE10-380C-4309-9E9F-38ACB6C7113A}"/>
    <cellStyle name="Normal 2 7 2 2 2 3 3" xfId="12889" xr:uid="{46A2675E-09CB-4B4E-977A-9E9B55EBA892}"/>
    <cellStyle name="Normal 2 7 2 2 2 3 4" xfId="7656" xr:uid="{4CCEC529-132F-4552-801E-88F1EA2C1BD0}"/>
    <cellStyle name="Normal 2 7 2 2 2 3 5" xfId="30118" xr:uid="{E3D4FEEF-CDBD-444E-928C-6716330746B9}"/>
    <cellStyle name="Normal 2 7 2 2 2 4" xfId="2551" xr:uid="{88A40DCC-D506-4823-BCD1-9B10CEFB6D5B}"/>
    <cellStyle name="Normal 2 7 2 2 2 4 2" xfId="19169" xr:uid="{23473B01-9799-4335-BEDD-D2F0A5A6DCE7}"/>
    <cellStyle name="Normal 2 7 2 2 2 4 3" xfId="12890" xr:uid="{7B4A0277-D657-44AF-AE18-4925311F623E}"/>
    <cellStyle name="Normal 2 7 2 2 2 4 4" xfId="7657" xr:uid="{FF4B2F2F-9600-4D79-AF7A-24AC15AB981C}"/>
    <cellStyle name="Normal 2 7 2 2 2 4 5" xfId="30119" xr:uid="{4B38E354-0CAD-4162-8ABC-58959ADF19F8}"/>
    <cellStyle name="Normal 2 7 2 2 2 5" xfId="2552" xr:uid="{24BE3878-08C8-4F18-8366-A85B378729EA}"/>
    <cellStyle name="Normal 2 7 2 2 2 5 2" xfId="19170" xr:uid="{57CDAECB-2702-4DAD-B503-D3F49E5456E2}"/>
    <cellStyle name="Normal 2 7 2 2 2 5 3" xfId="12891" xr:uid="{97BCC66E-0363-4AA2-A024-F37B9DCD8828}"/>
    <cellStyle name="Normal 2 7 2 2 2 5 4" xfId="7658" xr:uid="{1ACDBB17-EC7B-4771-AD8B-C513000EDD8E}"/>
    <cellStyle name="Normal 2 7 2 2 2 5 5" xfId="30120" xr:uid="{AE4994D1-AB0B-49BB-8E36-82D7B342550F}"/>
    <cellStyle name="Normal 2 7 2 2 2 6" xfId="2553" xr:uid="{0D6CF39A-2884-4B1B-9AE4-9ED1F23665A8}"/>
    <cellStyle name="Normal 2 7 2 2 2 6 2" xfId="19171" xr:uid="{9C3A2BD0-8510-42BE-B84A-FA52A3F75CAA}"/>
    <cellStyle name="Normal 2 7 2 2 2 6 3" xfId="12892" xr:uid="{81C7C0AF-1EE4-486A-9ED2-62EAD8FF38DE}"/>
    <cellStyle name="Normal 2 7 2 2 2 6 4" xfId="7659" xr:uid="{0518A9DF-014F-46B9-8F86-9155E4BCB766}"/>
    <cellStyle name="Normal 2 7 2 2 2 6 5" xfId="30121" xr:uid="{4E7596D5-56F6-4495-9021-7CCD8175BC9F}"/>
    <cellStyle name="Normal 2 7 2 2 2 7" xfId="2554" xr:uid="{69704785-09EE-4526-9794-66B975C9A8B5}"/>
    <cellStyle name="Normal 2 7 2 2 2 7 2" xfId="19172" xr:uid="{590E6961-10B2-461C-A2BF-FA2D3600E05D}"/>
    <cellStyle name="Normal 2 7 2 2 2 7 3" xfId="12893" xr:uid="{A563AAC0-CC88-4E2B-829C-181A6670DD51}"/>
    <cellStyle name="Normal 2 7 2 2 2 7 4" xfId="7660" xr:uid="{82FDCAB8-3B72-42E9-AE36-E97BE68D883E}"/>
    <cellStyle name="Normal 2 7 2 2 2 7 5" xfId="30122" xr:uid="{F5CB6C91-C5F2-428C-B11C-7E916C1FAD50}"/>
    <cellStyle name="Normal 2 7 2 2 2 8" xfId="2555" xr:uid="{4E2B4852-F809-4DC7-A7C2-02BF532F3057}"/>
    <cellStyle name="Normal 2 7 2 2 2 8 2" xfId="19173" xr:uid="{A8284E75-C4D9-467E-98E3-0AB61D5BC0BA}"/>
    <cellStyle name="Normal 2 7 2 2 2 8 3" xfId="12894" xr:uid="{AE13596B-B1D3-4610-B85E-3EF1F68D76F0}"/>
    <cellStyle name="Normal 2 7 2 2 2 8 4" xfId="7661" xr:uid="{1726AF21-AF16-431E-AB84-E0042F931B59}"/>
    <cellStyle name="Normal 2 7 2 2 2 8 5" xfId="30123" xr:uid="{7CD80A48-E8E7-4481-8BB4-8467DC85126F}"/>
    <cellStyle name="Normal 2 7 2 2 2 9" xfId="19166" xr:uid="{B8844089-E927-41C4-976E-F7B92FB1E9DF}"/>
    <cellStyle name="Normal 2 7 2 2 2_Ark1" xfId="17127" xr:uid="{588A628B-3991-4CBC-BB84-73BE383B0642}"/>
    <cellStyle name="Normal 2 7 2 2 3" xfId="2556" xr:uid="{5ABF86C0-0E96-40CD-8A51-64FB21B4E194}"/>
    <cellStyle name="Normal 2 7 2 2 3 2" xfId="19174" xr:uid="{771A340A-C4EC-4B6E-8905-256CC22D5582}"/>
    <cellStyle name="Normal 2 7 2 2 3 3" xfId="12895" xr:uid="{C91298F6-5929-4596-B1C7-5ECA050231E9}"/>
    <cellStyle name="Normal 2 7 2 2 3 4" xfId="7662" xr:uid="{CC6B4B6F-46C6-4A55-AB90-C1DE9ED74665}"/>
    <cellStyle name="Normal 2 7 2 2 3 5" xfId="30124" xr:uid="{97472F5B-A65A-4F46-9B04-B05D518DBEBA}"/>
    <cellStyle name="Normal 2 7 2 2 4" xfId="2557" xr:uid="{EBAD6C8D-6F31-4082-A873-C4B57C946630}"/>
    <cellStyle name="Normal 2 7 2 2 4 2" xfId="19175" xr:uid="{982E1B4B-A196-437C-837C-076FD99DE45A}"/>
    <cellStyle name="Normal 2 7 2 2 4 3" xfId="12896" xr:uid="{338D9922-229D-4141-8576-5609B4FB5A6E}"/>
    <cellStyle name="Normal 2 7 2 2 4 4" xfId="7663" xr:uid="{5DD1A8D4-EDB0-4A06-A7FE-A5FC069818AB}"/>
    <cellStyle name="Normal 2 7 2 2 4 5" xfId="30125" xr:uid="{AECE02E6-5D6C-4DDC-AA96-0037574381C3}"/>
    <cellStyle name="Normal 2 7 2 2 5" xfId="2558" xr:uid="{E62092A4-681B-4F63-ADCD-A1D61363D30D}"/>
    <cellStyle name="Normal 2 7 2 2 5 2" xfId="19176" xr:uid="{598962DC-EB86-4784-898C-F3D4666F810F}"/>
    <cellStyle name="Normal 2 7 2 2 5 3" xfId="12897" xr:uid="{373B7021-583A-4E2A-B027-142CE7E9436F}"/>
    <cellStyle name="Normal 2 7 2 2 5 4" xfId="7664" xr:uid="{3F46FC9D-55C4-48AC-9F98-6FEC8FCC1813}"/>
    <cellStyle name="Normal 2 7 2 2 5 5" xfId="30126" xr:uid="{755B2098-AD7B-41DB-AE03-FE4598F55491}"/>
    <cellStyle name="Normal 2 7 2 2 6" xfId="2559" xr:uid="{97D1B5B1-E7C7-425C-845D-C7805900A02E}"/>
    <cellStyle name="Normal 2 7 2 2 6 2" xfId="19177" xr:uid="{9F52FD31-901E-4A93-8DA0-1FC09BC6D9C7}"/>
    <cellStyle name="Normal 2 7 2 2 6 3" xfId="12898" xr:uid="{2F90576C-EE41-4860-8CB4-BA3303C482CF}"/>
    <cellStyle name="Normal 2 7 2 2 6 4" xfId="7665" xr:uid="{8F7EA5DE-05C0-4349-A4B1-136DE3CB5348}"/>
    <cellStyle name="Normal 2 7 2 2 6 5" xfId="30127" xr:uid="{EEF4C3B7-5133-45E1-8E4B-97C818655822}"/>
    <cellStyle name="Normal 2 7 2 2 7" xfId="2560" xr:uid="{8DADB7A9-D072-48FB-A0F8-7F0015F62D73}"/>
    <cellStyle name="Normal 2 7 2 2 7 2" xfId="19178" xr:uid="{53B41ADF-37D1-4899-A2FC-1912F8F8DCC4}"/>
    <cellStyle name="Normal 2 7 2 2 7 3" xfId="12899" xr:uid="{CEE8D450-83DD-4BA0-B44D-21372195A3BF}"/>
    <cellStyle name="Normal 2 7 2 2 7 4" xfId="7666" xr:uid="{0DA7D8FB-7A45-4712-BE9E-17B4EB342860}"/>
    <cellStyle name="Normal 2 7 2 2 7 5" xfId="30128" xr:uid="{8BEB05E7-236F-4D9F-86A8-5FB6AC28FA6A}"/>
    <cellStyle name="Normal 2 7 2 2 8" xfId="2561" xr:uid="{023CE2DE-739B-4AF3-B265-B6190F44C4D3}"/>
    <cellStyle name="Normal 2 7 2 2 8 2" xfId="19179" xr:uid="{E0B793BA-26B9-4F8B-B7CC-A26C6A58EFB1}"/>
    <cellStyle name="Normal 2 7 2 2 8 3" xfId="12900" xr:uid="{473774AC-90B9-4A1E-9658-ACBAACC6AE50}"/>
    <cellStyle name="Normal 2 7 2 2 8 4" xfId="7667" xr:uid="{1A845447-D4AD-44B5-8B97-A5A83D4871F0}"/>
    <cellStyle name="Normal 2 7 2 2 8 5" xfId="30129" xr:uid="{96DD6CEA-C864-4C74-832C-E6F700B7773E}"/>
    <cellStyle name="Normal 2 7 2 2 9" xfId="2562" xr:uid="{E9A958ED-632E-4C2B-9956-B64B390A2F0B}"/>
    <cellStyle name="Normal 2 7 2 2 9 2" xfId="19180" xr:uid="{BFD79C9F-18FA-4FFF-BAB2-10F3E6210092}"/>
    <cellStyle name="Normal 2 7 2 2 9 3" xfId="12901" xr:uid="{4C2086B6-F90D-467E-AF1B-68E23AC5379C}"/>
    <cellStyle name="Normal 2 7 2 2 9 4" xfId="7668" xr:uid="{34AAC5D6-4835-4F75-A319-B918307F1B16}"/>
    <cellStyle name="Normal 2 7 2 2 9 5" xfId="30130" xr:uid="{4E2FBED8-6C74-48D4-A85A-1F79D9E24999}"/>
    <cellStyle name="Normal 2 7 2 2_Ark1" xfId="17128" xr:uid="{550ACD30-3DE5-4949-A01A-9EB5DC041447}"/>
    <cellStyle name="Normal 2 7 2 20" xfId="2563" xr:uid="{9BEE2BA2-3FA1-407B-8B88-833E229DB337}"/>
    <cellStyle name="Normal 2 7 2 20 2" xfId="19181" xr:uid="{237272A9-DA59-435A-BE25-8074620DB760}"/>
    <cellStyle name="Normal 2 7 2 20 3" xfId="12902" xr:uid="{F0F80557-9FF4-47F5-AE4A-64F200BF48E0}"/>
    <cellStyle name="Normal 2 7 2 20 4" xfId="7669" xr:uid="{0D46C9BB-AA01-4E43-A877-2C20D40CC646}"/>
    <cellStyle name="Normal 2 7 2 20 5" xfId="30131" xr:uid="{0A2D3252-6F39-48EE-9EFB-633D73D07E0F}"/>
    <cellStyle name="Normal 2 7 2 21" xfId="2564" xr:uid="{25B0CBB7-51BD-410B-9912-8E3427C4A749}"/>
    <cellStyle name="Normal 2 7 2 21 2" xfId="19182" xr:uid="{2E858896-5059-4E0E-93F7-E548A884E55B}"/>
    <cellStyle name="Normal 2 7 2 21 3" xfId="12903" xr:uid="{9EE011AD-D633-439B-87D5-6B97EB777E6C}"/>
    <cellStyle name="Normal 2 7 2 21 4" xfId="7670" xr:uid="{7083D5BE-EE8E-4B0A-9396-F2BE60320450}"/>
    <cellStyle name="Normal 2 7 2 21 5" xfId="30132" xr:uid="{927D212D-49CB-40AC-9ABB-1E3C2313FB58}"/>
    <cellStyle name="Normal 2 7 2 22" xfId="2565" xr:uid="{EF101F5C-0979-4A60-AD8B-FAFC6B658CE3}"/>
    <cellStyle name="Normal 2 7 2 22 2" xfId="19183" xr:uid="{6BD7BB91-25CB-468F-8BFA-5F8D214E3C7F}"/>
    <cellStyle name="Normal 2 7 2 22 3" xfId="12904" xr:uid="{D6EA02C6-5BA8-4646-A0CB-3043F147A09E}"/>
    <cellStyle name="Normal 2 7 2 22 4" xfId="7671" xr:uid="{585D548B-221D-4F9A-A186-BA4BE35B8644}"/>
    <cellStyle name="Normal 2 7 2 22 5" xfId="30133" xr:uid="{039898EE-58A9-4619-8F44-FC1CA8BC1065}"/>
    <cellStyle name="Normal 2 7 2 23" xfId="2566" xr:uid="{499EAF82-DA84-4CB8-8450-A72403903C97}"/>
    <cellStyle name="Normal 2 7 2 23 2" xfId="19184" xr:uid="{8D38EB9C-4C2D-4AEE-B679-F5B82F071C0A}"/>
    <cellStyle name="Normal 2 7 2 23 3" xfId="12905" xr:uid="{64CD1029-84AE-49EC-ACA2-8D256E3548A1}"/>
    <cellStyle name="Normal 2 7 2 23 4" xfId="7672" xr:uid="{FDC50F80-0A61-42B0-957A-8574D37A9070}"/>
    <cellStyle name="Normal 2 7 2 23 5" xfId="30134" xr:uid="{4793A74B-FED2-4BD4-83BA-EC730AB6F551}"/>
    <cellStyle name="Normal 2 7 2 24" xfId="2567" xr:uid="{3D38B715-7B12-409E-B84F-3F22953637FB}"/>
    <cellStyle name="Normal 2 7 2 24 2" xfId="2568" xr:uid="{E8E88F2E-607E-4122-9099-88F57A836CD0}"/>
    <cellStyle name="Normal 2 7 2 24 2 2" xfId="19186" xr:uid="{E0090070-C17B-47EA-A38F-A3A9A65268E0}"/>
    <cellStyle name="Normal 2 7 2 24 2 3" xfId="12907" xr:uid="{D49383E4-56BA-4E3C-AF50-A57F9EFF0352}"/>
    <cellStyle name="Normal 2 7 2 24 2 4" xfId="7674" xr:uid="{EC315CC2-D85E-402D-8AE8-0597ECA210CF}"/>
    <cellStyle name="Normal 2 7 2 24 2 5" xfId="30136" xr:uid="{4C452FEA-2B30-4969-A4F5-2E76D33CB384}"/>
    <cellStyle name="Normal 2 7 2 24 3" xfId="2569" xr:uid="{6C06CBDD-D606-40CC-9BB9-B27626F9F784}"/>
    <cellStyle name="Normal 2 7 2 24 3 2" xfId="19187" xr:uid="{1D874592-55C2-461C-9B04-70A695D18647}"/>
    <cellStyle name="Normal 2 7 2 24 3 3" xfId="12908" xr:uid="{00EF02BF-BFDD-446D-921E-06B71B143CE9}"/>
    <cellStyle name="Normal 2 7 2 24 3 4" xfId="7675" xr:uid="{6F524736-B01F-4D8E-9125-D27DB642DA06}"/>
    <cellStyle name="Normal 2 7 2 24 3 5" xfId="30137" xr:uid="{11F61AD1-E90E-42F7-993C-A90550B32564}"/>
    <cellStyle name="Normal 2 7 2 24 4" xfId="19185" xr:uid="{A34515B3-3485-44BD-8C8A-85C6CD828C6D}"/>
    <cellStyle name="Normal 2 7 2 24 5" xfId="12906" xr:uid="{E305CE24-1A40-48ED-94D6-E26251A38EB0}"/>
    <cellStyle name="Normal 2 7 2 24 6" xfId="7673" xr:uid="{18EDF83E-83F5-434F-AB28-6DAB586A6469}"/>
    <cellStyle name="Normal 2 7 2 24 7" xfId="30135" xr:uid="{02F3ACA4-A4C5-4118-AF3C-0F107A7391EE}"/>
    <cellStyle name="Normal 2 7 2 24_Ark1" xfId="17129" xr:uid="{94B67790-C76B-4AAE-8BD0-99D86717FDBC}"/>
    <cellStyle name="Normal 2 7 2 25" xfId="2570" xr:uid="{E1CE0179-D999-46FE-B4F3-7DEDEC4C5D04}"/>
    <cellStyle name="Normal 2 7 2 25 2" xfId="19188" xr:uid="{4E16219A-9F6B-4CCD-A27E-6F265D3C7E5D}"/>
    <cellStyle name="Normal 2 7 2 25 3" xfId="12909" xr:uid="{C304F9F0-81D2-4AD3-9D94-B7F362303396}"/>
    <cellStyle name="Normal 2 7 2 25 4" xfId="7676" xr:uid="{195E354F-F2B1-4BFA-AEED-671926E18F5C}"/>
    <cellStyle name="Normal 2 7 2 25 5" xfId="30138" xr:uid="{97F60DEA-0922-456A-A3AC-3A21384DE1A5}"/>
    <cellStyle name="Normal 2 7 2 26" xfId="2571" xr:uid="{F5458D50-34D8-4CB9-8275-DD4A14591F3E}"/>
    <cellStyle name="Normal 2 7 2 26 2" xfId="19189" xr:uid="{E97F7BB1-4769-4D12-BC0D-5E27837BD6CD}"/>
    <cellStyle name="Normal 2 7 2 26 3" xfId="12910" xr:uid="{787569BC-CE13-434A-890F-D4BF933F9A7B}"/>
    <cellStyle name="Normal 2 7 2 26 4" xfId="7677" xr:uid="{2FA37814-767E-438E-AD8A-751ECB151FFA}"/>
    <cellStyle name="Normal 2 7 2 26 5" xfId="30139" xr:uid="{2202B06B-BBF8-4EF6-9A9B-FE1DBE35BC13}"/>
    <cellStyle name="Normal 2 7 2 27" xfId="19154" xr:uid="{81EE2759-5A77-4E50-939A-8BF7C102D53E}"/>
    <cellStyle name="Normal 2 7 2 28" xfId="12875" xr:uid="{24BF3E96-1C81-4BE8-B4DD-EB55013BE2FC}"/>
    <cellStyle name="Normal 2 7 2 29" xfId="7642" xr:uid="{44D0C350-B8CB-4C86-8B49-85E66E42EBE9}"/>
    <cellStyle name="Normal 2 7 2 3" xfId="2572" xr:uid="{BCC66174-80BF-4363-9EAC-AEFE7A973A8D}"/>
    <cellStyle name="Normal 2 7 2 3 2" xfId="19190" xr:uid="{22B07A4C-A68D-4DCD-B020-40334681D284}"/>
    <cellStyle name="Normal 2 7 2 3 3" xfId="12911" xr:uid="{9ED15BAC-BC2B-4555-B516-9663ED4D0065}"/>
    <cellStyle name="Normal 2 7 2 3 4" xfId="7678" xr:uid="{3B60A7FE-B02D-499B-AF40-CEC80A1BBFE5}"/>
    <cellStyle name="Normal 2 7 2 3 5" xfId="30140" xr:uid="{C1EC11D8-B49D-4D0A-A01A-CA6D85062E4F}"/>
    <cellStyle name="Normal 2 7 2 30" xfId="30104" xr:uid="{E3338155-A5C1-4803-9101-5849505F10ED}"/>
    <cellStyle name="Normal 2 7 2 4" xfId="2573" xr:uid="{A696A448-340D-4CB0-B6E6-BF8AC91EB7B1}"/>
    <cellStyle name="Normal 2 7 2 4 2" xfId="19191" xr:uid="{966A9088-980D-4CCC-99D5-8ED4DB3D91EF}"/>
    <cellStyle name="Normal 2 7 2 4 3" xfId="12912" xr:uid="{ECB90051-2732-42D2-ABA6-716021191942}"/>
    <cellStyle name="Normal 2 7 2 4 4" xfId="7679" xr:uid="{CC453D52-DF0F-4DB5-A299-BD5B06EFF5EE}"/>
    <cellStyle name="Normal 2 7 2 4 5" xfId="30141" xr:uid="{5A836D6B-76AB-4AFE-A9B5-22BDE80CCDFF}"/>
    <cellStyle name="Normal 2 7 2 5" xfId="2574" xr:uid="{82024E1C-6BEF-4231-9997-2AEF92129FB7}"/>
    <cellStyle name="Normal 2 7 2 5 2" xfId="19192" xr:uid="{21A47329-CC78-4CF9-AA43-399181B547F7}"/>
    <cellStyle name="Normal 2 7 2 5 3" xfId="12913" xr:uid="{3C72934A-E177-45BC-9555-DFD7D003E300}"/>
    <cellStyle name="Normal 2 7 2 5 4" xfId="7680" xr:uid="{8AA5E041-083E-4264-81DB-FE805DA11E2F}"/>
    <cellStyle name="Normal 2 7 2 5 5" xfId="30142" xr:uid="{1C72C6B0-D9B9-4015-A93F-ADB6E887D4F2}"/>
    <cellStyle name="Normal 2 7 2 6" xfId="2575" xr:uid="{554EB88B-94C5-42C4-B73E-44B6969166AE}"/>
    <cellStyle name="Normal 2 7 2 6 2" xfId="19193" xr:uid="{14A66F7D-377F-4C18-AFDB-36FF98D34211}"/>
    <cellStyle name="Normal 2 7 2 6 3" xfId="12914" xr:uid="{55DDAA12-AE04-47AD-9CDA-B8B2EF735738}"/>
    <cellStyle name="Normal 2 7 2 6 4" xfId="7681" xr:uid="{E807ED09-B916-484E-ADE4-32A365F28D29}"/>
    <cellStyle name="Normal 2 7 2 6 5" xfId="30143" xr:uid="{57567D3A-50BD-455D-AE6E-5F1B990DE80B}"/>
    <cellStyle name="Normal 2 7 2 7" xfId="2576" xr:uid="{E07F8B6E-8EA4-4CA6-9176-2A282FAC9DA9}"/>
    <cellStyle name="Normal 2 7 2 7 2" xfId="19194" xr:uid="{3813C852-7200-4970-9672-1D6EEF886140}"/>
    <cellStyle name="Normal 2 7 2 7 3" xfId="12915" xr:uid="{07CF5688-8C72-4A8D-9645-A3CAB40F41B3}"/>
    <cellStyle name="Normal 2 7 2 7 4" xfId="7682" xr:uid="{73356CD6-6BB6-4EBB-A177-143C42FCD7C8}"/>
    <cellStyle name="Normal 2 7 2 7 5" xfId="30144" xr:uid="{1F973C98-3370-4AB2-96A1-34EB65489FC0}"/>
    <cellStyle name="Normal 2 7 2 8" xfId="2577" xr:uid="{F906261C-6144-40AB-B0CE-27891221B933}"/>
    <cellStyle name="Normal 2 7 2 8 2" xfId="19195" xr:uid="{4DB37FDC-88D4-455C-B5C2-3E57E0D5F0BB}"/>
    <cellStyle name="Normal 2 7 2 8 3" xfId="12916" xr:uid="{725ED1A3-61A9-4A4D-8698-328A71C255C6}"/>
    <cellStyle name="Normal 2 7 2 8 4" xfId="7683" xr:uid="{E5FA5398-512D-42E7-92B5-6ECAD4063AAA}"/>
    <cellStyle name="Normal 2 7 2 8 5" xfId="30145" xr:uid="{82562448-D288-406D-97D9-20E423D5991A}"/>
    <cellStyle name="Normal 2 7 2 9" xfId="2578" xr:uid="{B73217E4-2B78-4F75-9BA0-9556B52CAB93}"/>
    <cellStyle name="Normal 2 7 2 9 2" xfId="19196" xr:uid="{B66DC49E-655E-4408-B180-F80C2CDE8B7C}"/>
    <cellStyle name="Normal 2 7 2 9 3" xfId="12917" xr:uid="{BE54E42B-E044-4B2A-9C9E-6EFB9C4E8663}"/>
    <cellStyle name="Normal 2 7 2 9 4" xfId="7684" xr:uid="{CAE3CE62-E090-4808-871D-75E55E5BEFB5}"/>
    <cellStyle name="Normal 2 7 2 9 5" xfId="30146" xr:uid="{BDA3042D-A302-4436-9946-C21671966FCC}"/>
    <cellStyle name="Normal 2 7 2_Ark1" xfId="17130" xr:uid="{20167975-E643-4EDF-822F-F86216E24CB2}"/>
    <cellStyle name="Normal 2 7 20" xfId="2579" xr:uid="{27F25988-1964-409D-8715-18B3741F9A2C}"/>
    <cellStyle name="Normal 2 7 20 2" xfId="19197" xr:uid="{71395929-F710-4785-B8C7-367B764BC7FF}"/>
    <cellStyle name="Normal 2 7 20 3" xfId="12918" xr:uid="{BF609D9D-78E8-40B5-98C4-BD1ED230E9CB}"/>
    <cellStyle name="Normal 2 7 20 4" xfId="7685" xr:uid="{380E6EB4-95E0-46DD-BD6F-EFB684684A04}"/>
    <cellStyle name="Normal 2 7 20 5" xfId="30147" xr:uid="{7978B011-DF11-47B5-99E7-315AF432146E}"/>
    <cellStyle name="Normal 2 7 21" xfId="2580" xr:uid="{4A340371-FAFD-4AA8-B3BA-C574C01B666A}"/>
    <cellStyle name="Normal 2 7 21 2" xfId="19198" xr:uid="{DF49C138-0DED-4D4B-9244-DABBB7226AD0}"/>
    <cellStyle name="Normal 2 7 21 3" xfId="12919" xr:uid="{EEBA8DDF-9B3E-4283-8C92-15CE68BFF42F}"/>
    <cellStyle name="Normal 2 7 21 4" xfId="7686" xr:uid="{A13F7DC1-D936-421D-AEB0-FC4BC3DA7F17}"/>
    <cellStyle name="Normal 2 7 21 5" xfId="30148" xr:uid="{47008339-F2AD-414B-833D-1346E44A7348}"/>
    <cellStyle name="Normal 2 7 22" xfId="2581" xr:uid="{E818EEC6-2D1D-445F-B68A-00597D4AC880}"/>
    <cellStyle name="Normal 2 7 22 2" xfId="19199" xr:uid="{2AC1BBF0-3C06-48B1-B983-833F24E04BAC}"/>
    <cellStyle name="Normal 2 7 22 3" xfId="12920" xr:uid="{7D8D4B47-8B9D-45D4-BE31-CC2424DE461B}"/>
    <cellStyle name="Normal 2 7 22 4" xfId="7687" xr:uid="{9E09349D-FF27-43B7-877F-770C3F4BA43E}"/>
    <cellStyle name="Normal 2 7 22 5" xfId="30149" xr:uid="{EB7D3DED-1A2C-4882-A36D-F1C9413E6517}"/>
    <cellStyle name="Normal 2 7 23" xfId="2582" xr:uid="{924B71E5-01F4-47F5-A451-5EA34723ABCA}"/>
    <cellStyle name="Normal 2 7 23 2" xfId="19200" xr:uid="{D63B95E5-BE1A-4913-9D03-88D93320E83C}"/>
    <cellStyle name="Normal 2 7 23 3" xfId="12921" xr:uid="{A9FEEE9E-CD59-4840-A263-7457005AF53B}"/>
    <cellStyle name="Normal 2 7 23 4" xfId="7688" xr:uid="{9F886437-733F-4E02-856D-3C1B13BC7110}"/>
    <cellStyle name="Normal 2 7 23 5" xfId="30150" xr:uid="{92FA0E58-989C-4714-BB9E-15FD31D5F08D}"/>
    <cellStyle name="Normal 2 7 24" xfId="2583" xr:uid="{46F0245A-17F3-4453-A03B-3867848212ED}"/>
    <cellStyle name="Normal 2 7 24 2" xfId="19201" xr:uid="{52C8E776-499A-4DA2-A602-DC511FCF9F34}"/>
    <cellStyle name="Normal 2 7 24 3" xfId="12922" xr:uid="{089D7799-11EA-4FCB-8547-5143B8E08F11}"/>
    <cellStyle name="Normal 2 7 24 4" xfId="7689" xr:uid="{D1C0B6F2-D1EB-4753-AF6A-3EADDB5DB7D4}"/>
    <cellStyle name="Normal 2 7 24 5" xfId="30151" xr:uid="{B7F219E0-5B27-4424-8C91-85FD0B9D14FB}"/>
    <cellStyle name="Normal 2 7 25" xfId="2584" xr:uid="{7047C89E-0E0F-45CC-B4B8-5C0034EC1A84}"/>
    <cellStyle name="Normal 2 7 25 2" xfId="19202" xr:uid="{A4A5273D-C63C-4DE3-8B94-2AFC4FAFC6FD}"/>
    <cellStyle name="Normal 2 7 25 3" xfId="12923" xr:uid="{31CC3B90-B80A-4F41-B813-49C674725B0B}"/>
    <cellStyle name="Normal 2 7 25 4" xfId="7690" xr:uid="{A7F14848-F11E-42DB-AA8B-4FEA9136BC13}"/>
    <cellStyle name="Normal 2 7 25 5" xfId="30152" xr:uid="{9DCCABF0-9DB5-4017-9FA8-78A32666CC16}"/>
    <cellStyle name="Normal 2 7 26" xfId="2585" xr:uid="{01DB7A45-3FD3-4612-B02B-4CB7D662AE7C}"/>
    <cellStyle name="Normal 2 7 26 2" xfId="2586" xr:uid="{63A12DDA-22D5-4EE4-9570-1484DFCA98BC}"/>
    <cellStyle name="Normal 2 7 26 2 2" xfId="19204" xr:uid="{941F93CD-039E-49AB-BD76-2EC5258A7429}"/>
    <cellStyle name="Normal 2 7 26 2 3" xfId="12925" xr:uid="{0F38FFD8-BEF5-4999-A326-4A2D0C580171}"/>
    <cellStyle name="Normal 2 7 26 2 4" xfId="7692" xr:uid="{EDF7B814-83E7-4359-ADF5-20C75C3223D4}"/>
    <cellStyle name="Normal 2 7 26 2 5" xfId="30154" xr:uid="{6B43A755-D2CC-44EE-B28A-FE1B04143469}"/>
    <cellStyle name="Normal 2 7 26 3" xfId="2587" xr:uid="{19DC78DA-9539-41C7-BEA8-01685BAA7686}"/>
    <cellStyle name="Normal 2 7 26 3 2" xfId="19205" xr:uid="{D0FF6E01-16CA-4778-A50D-EBC452E57777}"/>
    <cellStyle name="Normal 2 7 26 3 3" xfId="12926" xr:uid="{170CF0C3-57D3-4A03-97A4-3587C0AAA14E}"/>
    <cellStyle name="Normal 2 7 26 3 4" xfId="7693" xr:uid="{38E4D5B0-916F-416A-80D9-E06E878F640C}"/>
    <cellStyle name="Normal 2 7 26 3 5" xfId="30155" xr:uid="{56B3B44D-8300-4F9B-BE7C-50A930D66F3A}"/>
    <cellStyle name="Normal 2 7 26 4" xfId="19203" xr:uid="{192017E0-BC37-4E59-9B3A-7FA6FDC95ED6}"/>
    <cellStyle name="Normal 2 7 26 5" xfId="12924" xr:uid="{EA5A037A-73C5-40AB-A243-984D3E5B7DE9}"/>
    <cellStyle name="Normal 2 7 26 6" xfId="7691" xr:uid="{3A999552-970D-4307-B789-17D7940785C0}"/>
    <cellStyle name="Normal 2 7 26 7" xfId="30153" xr:uid="{1FBDE4D0-54D3-4CF9-ABBD-3FC1C0162880}"/>
    <cellStyle name="Normal 2 7 26_Ark1" xfId="17131" xr:uid="{D7AA8F93-DFF1-4E2A-93BA-ABD049D43F03}"/>
    <cellStyle name="Normal 2 7 27" xfId="2588" xr:uid="{27C96BE7-6FC8-4F9D-B0B9-6F4ECE6A887A}"/>
    <cellStyle name="Normal 2 7 27 2" xfId="19206" xr:uid="{439472CD-6374-498B-A90C-26782D454495}"/>
    <cellStyle name="Normal 2 7 27 3" xfId="12927" xr:uid="{4546B5BA-6F4E-44CD-A219-667D4D240D33}"/>
    <cellStyle name="Normal 2 7 27 4" xfId="7694" xr:uid="{BB46DCFF-1200-4264-923F-AAD1EC6A78AA}"/>
    <cellStyle name="Normal 2 7 27 5" xfId="30156" xr:uid="{A80C52BF-D5CE-459C-8C1C-61C2AB6B0AB6}"/>
    <cellStyle name="Normal 2 7 28" xfId="2589" xr:uid="{9D1F6CB1-6511-42FC-9D27-BC7BC5243107}"/>
    <cellStyle name="Normal 2 7 28 2" xfId="19207" xr:uid="{897DC3B8-104E-4B2B-A296-543EB986817E}"/>
    <cellStyle name="Normal 2 7 28 3" xfId="12928" xr:uid="{D2198A3B-FE9A-4E42-9C8D-8CB3214BC469}"/>
    <cellStyle name="Normal 2 7 28 4" xfId="7695" xr:uid="{45232F5D-8EC8-4080-A0D6-57B29ED2A787}"/>
    <cellStyle name="Normal 2 7 28 5" xfId="30157" xr:uid="{E5BE5AA4-BF6F-4E15-A7EC-A7451057AF2E}"/>
    <cellStyle name="Normal 2 7 29" xfId="19143" xr:uid="{7CFD3272-830F-477C-B350-C0505FAF24DF}"/>
    <cellStyle name="Normal 2 7 3" xfId="2590" xr:uid="{C64CAE84-F4FC-4349-AA02-ADDE2503AE3B}"/>
    <cellStyle name="Normal 2 7 3 10" xfId="19208" xr:uid="{D88768B1-8D82-43D0-A23A-ADF4B4AB45D9}"/>
    <cellStyle name="Normal 2 7 3 11" xfId="12929" xr:uid="{81CC7AB2-F7CC-4BB6-BD0A-2046D226AF51}"/>
    <cellStyle name="Normal 2 7 3 12" xfId="7696" xr:uid="{B208059C-0C59-4CE9-9799-E0D08A01C885}"/>
    <cellStyle name="Normal 2 7 3 13" xfId="30158" xr:uid="{B3D174F0-33C0-4B64-AE29-5AD5BF842437}"/>
    <cellStyle name="Normal 2 7 3 2" xfId="2591" xr:uid="{F6723ABA-4819-4385-8108-C3700F05E20E}"/>
    <cellStyle name="Normal 2 7 3 2 10" xfId="12930" xr:uid="{B9347980-6737-4A13-8AA2-9050DD4ADC5E}"/>
    <cellStyle name="Normal 2 7 3 2 11" xfId="7697" xr:uid="{B26FD166-7B2D-43D9-9FF3-387D0D71AB93}"/>
    <cellStyle name="Normal 2 7 3 2 12" xfId="30159" xr:uid="{22F3BB54-2925-49A9-9424-81D20BC6C0B3}"/>
    <cellStyle name="Normal 2 7 3 2 2" xfId="2592" xr:uid="{2EFB90D5-3655-4836-B6C3-E1099741A4FE}"/>
    <cellStyle name="Normal 2 7 3 2 2 2" xfId="19210" xr:uid="{76CFCEB6-416E-436D-838B-8043095BF7A0}"/>
    <cellStyle name="Normal 2 7 3 2 2 3" xfId="12931" xr:uid="{0F7F7364-B580-43EB-B303-B7D5A4498C14}"/>
    <cellStyle name="Normal 2 7 3 2 2 4" xfId="7698" xr:uid="{2AF19BDD-AFD3-45D5-8BED-1CF6CDEA5EF0}"/>
    <cellStyle name="Normal 2 7 3 2 2 5" xfId="30160" xr:uid="{BEFDB867-57E5-4267-B4CC-8EB29945B583}"/>
    <cellStyle name="Normal 2 7 3 2 3" xfId="2593" xr:uid="{3CF321F2-192D-4666-99DD-4C4600D30E18}"/>
    <cellStyle name="Normal 2 7 3 2 3 2" xfId="19211" xr:uid="{67170457-7755-4FBF-BC95-B26010C4312D}"/>
    <cellStyle name="Normal 2 7 3 2 3 3" xfId="12932" xr:uid="{5C2EB62B-FFBF-4FBC-BD46-808A0264795F}"/>
    <cellStyle name="Normal 2 7 3 2 3 4" xfId="7699" xr:uid="{EB1083DD-0DA3-40E8-AF36-E041D128AF2D}"/>
    <cellStyle name="Normal 2 7 3 2 3 5" xfId="30161" xr:uid="{6A52739D-9F5A-4181-A09D-5179636C95B9}"/>
    <cellStyle name="Normal 2 7 3 2 4" xfId="2594" xr:uid="{2B012C67-2D0E-4E0B-84C2-1E3F8E2614AF}"/>
    <cellStyle name="Normal 2 7 3 2 4 2" xfId="19212" xr:uid="{C4DFC66C-07DF-4822-8D4F-456B1FD04564}"/>
    <cellStyle name="Normal 2 7 3 2 4 3" xfId="12933" xr:uid="{3AEAFC80-69E2-4E08-90AD-6C85F2437730}"/>
    <cellStyle name="Normal 2 7 3 2 4 4" xfId="7700" xr:uid="{6B7D0BCE-839E-4E54-A200-067FDC36E8B4}"/>
    <cellStyle name="Normal 2 7 3 2 4 5" xfId="30162" xr:uid="{F97A5B11-11C8-4AFF-8DBC-2EDC93C3ECE8}"/>
    <cellStyle name="Normal 2 7 3 2 5" xfId="2595" xr:uid="{64C88716-5C2A-461C-A50A-A2128CAEC3CB}"/>
    <cellStyle name="Normal 2 7 3 2 5 2" xfId="19213" xr:uid="{5F87B0EB-F7F2-4CFB-9B3C-6AFE325C69A8}"/>
    <cellStyle name="Normal 2 7 3 2 5 3" xfId="12934" xr:uid="{8E6E3E0F-F307-4CD5-863B-0603BD73C03C}"/>
    <cellStyle name="Normal 2 7 3 2 5 4" xfId="7701" xr:uid="{3A41E58F-4FDC-4428-B43A-5D5FE90EB7F4}"/>
    <cellStyle name="Normal 2 7 3 2 5 5" xfId="30163" xr:uid="{0A776986-BD52-4D0B-9D07-BE707AABF456}"/>
    <cellStyle name="Normal 2 7 3 2 6" xfId="2596" xr:uid="{9D84F305-5676-4A5B-8A0C-6B4AFFC36433}"/>
    <cellStyle name="Normal 2 7 3 2 6 2" xfId="19214" xr:uid="{AD5BC31D-CF5E-4479-92B3-4598E2A15D72}"/>
    <cellStyle name="Normal 2 7 3 2 6 3" xfId="12935" xr:uid="{CF41CEB6-4FF4-483B-9980-A31CB7F10B69}"/>
    <cellStyle name="Normal 2 7 3 2 6 4" xfId="7702" xr:uid="{0D5EC9C5-4BA6-4FA4-85B1-ACA57973CCA6}"/>
    <cellStyle name="Normal 2 7 3 2 6 5" xfId="30164" xr:uid="{17860723-3A94-40A9-B6C9-36F4A460E1E5}"/>
    <cellStyle name="Normal 2 7 3 2 7" xfId="2597" xr:uid="{0412A518-0142-4C57-BD45-703BDB550E3D}"/>
    <cellStyle name="Normal 2 7 3 2 7 2" xfId="19215" xr:uid="{1DAFEED9-514B-4B29-9B76-2BCD07723F46}"/>
    <cellStyle name="Normal 2 7 3 2 7 3" xfId="12936" xr:uid="{A7E17C50-46EF-433E-81DE-E292E561566B}"/>
    <cellStyle name="Normal 2 7 3 2 7 4" xfId="7703" xr:uid="{1F7265CB-C770-4B3D-91D3-22D25835F83D}"/>
    <cellStyle name="Normal 2 7 3 2 7 5" xfId="30165" xr:uid="{C1DD2400-53C6-4F61-B2E4-819437911D8C}"/>
    <cellStyle name="Normal 2 7 3 2 8" xfId="2598" xr:uid="{1F0C8F49-2668-4370-8496-C17E5FBADF66}"/>
    <cellStyle name="Normal 2 7 3 2 8 2" xfId="19216" xr:uid="{DD4C42B4-942B-40A2-BAF3-C20011DA1947}"/>
    <cellStyle name="Normal 2 7 3 2 8 3" xfId="12937" xr:uid="{F4ED570F-8D7E-4E9E-8469-5DEFDC3271B2}"/>
    <cellStyle name="Normal 2 7 3 2 8 4" xfId="7704" xr:uid="{32F0A804-4B25-45BF-A2D3-B057A9310709}"/>
    <cellStyle name="Normal 2 7 3 2 8 5" xfId="30166" xr:uid="{48D26BDA-47AC-4D99-A505-D1417AD82EB1}"/>
    <cellStyle name="Normal 2 7 3 2 9" xfId="19209" xr:uid="{5D05443C-4624-420E-BE05-B9CFDE0AAD6C}"/>
    <cellStyle name="Normal 2 7 3 2_Ark1" xfId="17132" xr:uid="{9DAB162D-9F50-49F5-8660-87B43D0ABA4E}"/>
    <cellStyle name="Normal 2 7 3 3" xfId="2599" xr:uid="{F41AD604-6339-4413-8C9E-D067EDEFED7D}"/>
    <cellStyle name="Normal 2 7 3 3 2" xfId="19217" xr:uid="{95366D96-3B7B-4396-8C92-13307711707C}"/>
    <cellStyle name="Normal 2 7 3 3 3" xfId="12938" xr:uid="{E684DCDF-795D-4CC1-92FC-1C48234B5252}"/>
    <cellStyle name="Normal 2 7 3 3 4" xfId="7705" xr:uid="{10796616-42CC-49DD-A5ED-1CD7CB89F4F4}"/>
    <cellStyle name="Normal 2 7 3 3 5" xfId="30167" xr:uid="{7F306C3E-1DFA-4C22-8D30-8CE705205806}"/>
    <cellStyle name="Normal 2 7 3 4" xfId="2600" xr:uid="{5B8C6605-142C-46AF-8F77-CC19B729B57F}"/>
    <cellStyle name="Normal 2 7 3 4 2" xfId="19218" xr:uid="{4C1A74A9-1BA2-4A46-9152-730D9D51E1C4}"/>
    <cellStyle name="Normal 2 7 3 4 3" xfId="12939" xr:uid="{28D4C5C3-CFBE-411D-832D-2BB7EA253DEB}"/>
    <cellStyle name="Normal 2 7 3 4 4" xfId="7706" xr:uid="{A4B15CE4-1BDC-4155-8DB6-5AB313C4EEBD}"/>
    <cellStyle name="Normal 2 7 3 4 5" xfId="30168" xr:uid="{2448CE42-8DCD-4F55-BF89-560D510F6431}"/>
    <cellStyle name="Normal 2 7 3 5" xfId="2601" xr:uid="{B3E0B679-4F42-4FBA-BE98-F136DE1D7F2E}"/>
    <cellStyle name="Normal 2 7 3 5 2" xfId="19219" xr:uid="{549A188C-775B-49C4-9B70-44245082E1B2}"/>
    <cellStyle name="Normal 2 7 3 5 3" xfId="12940" xr:uid="{92EE8E1C-E37E-4F82-B22C-F85271C31062}"/>
    <cellStyle name="Normal 2 7 3 5 4" xfId="7707" xr:uid="{B65646F4-01FA-41E1-8B54-E737C1714773}"/>
    <cellStyle name="Normal 2 7 3 5 5" xfId="30169" xr:uid="{FF3981D9-CFAE-4213-B6A9-A9CFF0BFAD6F}"/>
    <cellStyle name="Normal 2 7 3 6" xfId="2602" xr:uid="{181B6187-52B7-4516-B058-808804F73B71}"/>
    <cellStyle name="Normal 2 7 3 6 2" xfId="19220" xr:uid="{FF4B8C7E-85F7-4A12-8D71-4B56FF5639C9}"/>
    <cellStyle name="Normal 2 7 3 6 3" xfId="12941" xr:uid="{606E9CC0-03AF-40B3-8FF2-70276D11C5AA}"/>
    <cellStyle name="Normal 2 7 3 6 4" xfId="7708" xr:uid="{75711642-D1D5-44BC-A55F-2C1643131F4C}"/>
    <cellStyle name="Normal 2 7 3 6 5" xfId="30170" xr:uid="{E6DD8753-D7CB-436D-9EE7-AE4651E44EC2}"/>
    <cellStyle name="Normal 2 7 3 7" xfId="2603" xr:uid="{046D4E53-2F6F-42D6-AD35-6B3DAE6491C0}"/>
    <cellStyle name="Normal 2 7 3 7 2" xfId="19221" xr:uid="{8C1299E3-F65C-4418-B7B2-131A600AD390}"/>
    <cellStyle name="Normal 2 7 3 7 3" xfId="12942" xr:uid="{11C9CF79-C6C5-473F-A259-10B9290762B2}"/>
    <cellStyle name="Normal 2 7 3 7 4" xfId="7709" xr:uid="{C28665B1-50C9-4DBB-B6E4-82A4C94D6224}"/>
    <cellStyle name="Normal 2 7 3 7 5" xfId="30171" xr:uid="{D3C02B15-44EC-4257-B8EB-1027B529F388}"/>
    <cellStyle name="Normal 2 7 3 8" xfId="2604" xr:uid="{3E1FBC14-FC20-4160-B793-32193CF9DF57}"/>
    <cellStyle name="Normal 2 7 3 8 2" xfId="19222" xr:uid="{7CDF1648-FC49-42B5-B411-14945447804A}"/>
    <cellStyle name="Normal 2 7 3 8 3" xfId="12943" xr:uid="{421CC9B2-62AE-4807-862A-D4BF6496423B}"/>
    <cellStyle name="Normal 2 7 3 8 4" xfId="7710" xr:uid="{E79A2918-B5F4-4312-A162-FFE24E53B1B1}"/>
    <cellStyle name="Normal 2 7 3 8 5" xfId="30172" xr:uid="{CA507C0C-C2E8-40E5-A30A-CA3C058C0F66}"/>
    <cellStyle name="Normal 2 7 3 9" xfId="2605" xr:uid="{F764EEBE-46E0-4C4A-AA13-DC42EEF22788}"/>
    <cellStyle name="Normal 2 7 3 9 2" xfId="19223" xr:uid="{ACBC2FBA-2412-4F26-A752-1AD839C6F0AE}"/>
    <cellStyle name="Normal 2 7 3 9 3" xfId="12944" xr:uid="{54D7817C-71CF-49A8-989F-CCBC2DB7D75D}"/>
    <cellStyle name="Normal 2 7 3 9 4" xfId="7711" xr:uid="{EE943B0D-D405-4E77-93B3-DC5B37A77517}"/>
    <cellStyle name="Normal 2 7 3 9 5" xfId="30173" xr:uid="{03018270-0421-408C-9647-A1689FC8F8FF}"/>
    <cellStyle name="Normal 2 7 3_Ark1" xfId="17133" xr:uid="{E3852D68-6F7F-4229-97B5-0BC99D8EA6BB}"/>
    <cellStyle name="Normal 2 7 30" xfId="12864" xr:uid="{53D2EC3D-BC04-464E-B74B-D043C648B480}"/>
    <cellStyle name="Normal 2 7 31" xfId="7631" xr:uid="{2AEB2C21-E100-40DD-99F3-62ECAD933BDF}"/>
    <cellStyle name="Normal 2 7 32" xfId="30093" xr:uid="{D07ED47B-836E-40D6-9BCB-C58CA3BD4C32}"/>
    <cellStyle name="Normal 2 7 4" xfId="2606" xr:uid="{346B54E5-ECC9-4C19-8729-BFB88DCBCB6E}"/>
    <cellStyle name="Normal 2 7 4 2" xfId="19224" xr:uid="{357E3DDB-1BC0-4069-98D3-AB629100D785}"/>
    <cellStyle name="Normal 2 7 4 3" xfId="12945" xr:uid="{BDF467A9-A7C5-4156-A73B-0E936157137D}"/>
    <cellStyle name="Normal 2 7 4 4" xfId="7712" xr:uid="{25329D41-C48E-442C-B8CB-FE0FC84C5CF3}"/>
    <cellStyle name="Normal 2 7 4 5" xfId="30174" xr:uid="{0A94F79E-9C73-4B37-A6F6-3D98374AA903}"/>
    <cellStyle name="Normal 2 7 5" xfId="2607" xr:uid="{F1927770-674C-412D-B4CB-F8870C9C0E4E}"/>
    <cellStyle name="Normal 2 7 5 2" xfId="19225" xr:uid="{7080DA3C-2947-4283-AF79-8952BC01C4D7}"/>
    <cellStyle name="Normal 2 7 5 3" xfId="12946" xr:uid="{55B4DD3F-8BCB-4218-8209-1958065B2D52}"/>
    <cellStyle name="Normal 2 7 5 4" xfId="7713" xr:uid="{E56D11E5-AEC2-41E9-90B2-AA8A5F941546}"/>
    <cellStyle name="Normal 2 7 5 5" xfId="30175" xr:uid="{1F34B9C0-CB73-4470-B63F-EBD4E672B2D5}"/>
    <cellStyle name="Normal 2 7 6" xfId="2608" xr:uid="{290AD0F0-9D35-48D4-A529-383F09D01BA5}"/>
    <cellStyle name="Normal 2 7 6 2" xfId="19226" xr:uid="{467EBDCB-3FBC-477F-AC75-7442C3A803A9}"/>
    <cellStyle name="Normal 2 7 6 3" xfId="12947" xr:uid="{BA060A46-7143-4694-B9E3-6AC79DA23167}"/>
    <cellStyle name="Normal 2 7 6 4" xfId="7714" xr:uid="{D4EE544F-D839-41F5-861B-9BBE9CAF60B2}"/>
    <cellStyle name="Normal 2 7 6 5" xfId="30176" xr:uid="{EC9C6777-9A5C-4FC9-BC01-6992BFE301E7}"/>
    <cellStyle name="Normal 2 7 7" xfId="2609" xr:uid="{BD640183-F26E-478C-A8A7-664A48EA65C2}"/>
    <cellStyle name="Normal 2 7 7 2" xfId="19227" xr:uid="{3E6EE9E9-2640-4449-8C01-A446BEE34570}"/>
    <cellStyle name="Normal 2 7 7 3" xfId="12948" xr:uid="{8076FF4C-CAAF-4734-A8BE-31C3A9C750F4}"/>
    <cellStyle name="Normal 2 7 7 4" xfId="7715" xr:uid="{14A98F96-D3DF-41D5-9CD3-87B38C5A7820}"/>
    <cellStyle name="Normal 2 7 7 5" xfId="30177" xr:uid="{C7B18D05-89A8-407A-B2D5-D95A731CFB67}"/>
    <cellStyle name="Normal 2 7 8" xfId="2610" xr:uid="{7A4171DF-B857-42D3-A5E6-1248987889C3}"/>
    <cellStyle name="Normal 2 7 8 2" xfId="19228" xr:uid="{0463E8D9-570A-4ECD-8CAA-45B446A8CA8E}"/>
    <cellStyle name="Normal 2 7 8 3" xfId="12949" xr:uid="{421D3112-159A-48CF-866B-E11DBB11E0F9}"/>
    <cellStyle name="Normal 2 7 8 4" xfId="7716" xr:uid="{B8B5A3AE-AD8C-4054-A3A5-4D0F124144FA}"/>
    <cellStyle name="Normal 2 7 8 5" xfId="30178" xr:uid="{F6E061FE-3C95-4857-A098-7FD4EA9CF25F}"/>
    <cellStyle name="Normal 2 7 9" xfId="2611" xr:uid="{F811A527-DD5E-42C2-AF81-E8B4DEC40689}"/>
    <cellStyle name="Normal 2 7 9 2" xfId="19229" xr:uid="{27770911-0577-4220-BF18-32970489DC01}"/>
    <cellStyle name="Normal 2 7 9 3" xfId="12950" xr:uid="{C9A0896A-BBFF-4D14-AF5C-C2487DD6C275}"/>
    <cellStyle name="Normal 2 7 9 4" xfId="7717" xr:uid="{8C9A8F5B-85CC-42E6-87EC-3A591058E907}"/>
    <cellStyle name="Normal 2 7 9 5" xfId="30179" xr:uid="{11626812-171C-4F19-8903-C721D828D0B6}"/>
    <cellStyle name="Normal 2 7_Ark1" xfId="17134" xr:uid="{B3635C56-001F-40A4-98FB-E7360138BCEF}"/>
    <cellStyle name="Normal 2 70" xfId="3872" xr:uid="{CB147F20-89AE-4B52-B7A7-E822C180960C}"/>
    <cellStyle name="Normal 2 70 2" xfId="19230" xr:uid="{6055E07C-4EBF-4FF5-ADC0-09F3A4A12E25}"/>
    <cellStyle name="Normal 2 70 3" xfId="12951" xr:uid="{ED5F94AD-C7A0-40A7-B8F8-E6DBA53A2C80}"/>
    <cellStyle name="Normal 2 71" xfId="4010" xr:uid="{23C4308E-A1F5-446A-B8B9-4E53741B2869}"/>
    <cellStyle name="Normal 2 71 2" xfId="19231" xr:uid="{40C02ED2-1295-40A1-B438-9E48A37C4416}"/>
    <cellStyle name="Normal 2 71 3" xfId="12952" xr:uid="{F3B8D065-0181-4E2E-B7F4-CCFCCA0ABF9F}"/>
    <cellStyle name="Normal 2 72" xfId="4094" xr:uid="{BEA0F744-D2C6-4D5C-99D9-06AE8DA79899}"/>
    <cellStyle name="Normal 2 72 2" xfId="19232" xr:uid="{A8EBF1F5-F521-4AC1-B56B-CCE9774F9519}"/>
    <cellStyle name="Normal 2 72 3" xfId="12953" xr:uid="{BB39B145-42AF-45E0-BA83-676924A46272}"/>
    <cellStyle name="Normal 2 73" xfId="4083" xr:uid="{A3010927-8C7C-4165-A36E-55F0AC6579E5}"/>
    <cellStyle name="Normal 2 73 2" xfId="17135" xr:uid="{3D104EF7-B922-4E9B-8A84-D561306C5C6C}"/>
    <cellStyle name="Normal 2 73 3" xfId="19233" xr:uid="{1D23A70E-5B5F-4E2B-BFEE-6307A38A626B}"/>
    <cellStyle name="Normal 2 73 4" xfId="12954" xr:uid="{FBD0B689-5608-4F99-B0CB-29E7DB2921C5}"/>
    <cellStyle name="Normal 2 73_Balanse ASA legal" xfId="17136" xr:uid="{5C80CAA2-3219-466C-A915-8A4D27B8AB30}"/>
    <cellStyle name="Normal 2 74" xfId="4646" xr:uid="{803EFEB6-8499-4A60-8551-637BA39B2FB9}"/>
    <cellStyle name="Normal 2 74 2" xfId="17137" xr:uid="{9DEFF71A-1C8B-4C9B-A2FD-86424B454E5C}"/>
    <cellStyle name="Normal 2 74 3" xfId="19234" xr:uid="{97593141-0B3D-4D1C-990D-64CF6CD7D45D}"/>
    <cellStyle name="Normal 2 74 4" xfId="12955" xr:uid="{87CD3FED-E841-4873-B5E1-5CE986749000}"/>
    <cellStyle name="Normal 2 74_Balanse ASA legal" xfId="17138" xr:uid="{BF0D8149-7B9F-427F-A3E9-3F5FA0E8A607}"/>
    <cellStyle name="Normal 2 75" xfId="758" xr:uid="{E2405E11-76A7-4B4F-8162-212E9734608B}"/>
    <cellStyle name="Normal 2 75 2" xfId="4752" xr:uid="{2A4D9FAD-A70C-41F1-99AC-726F629BC2A6}"/>
    <cellStyle name="Normal 2 75 2 2" xfId="12957" xr:uid="{61BF0652-F945-4EE3-AAAB-9B5E7B0B8E60}"/>
    <cellStyle name="Normal 2 75 3" xfId="5246" xr:uid="{DDA1ACE8-6E8E-4CEB-ADA8-7A9B1C12D161}"/>
    <cellStyle name="Normal 2 75 3 2" xfId="12958" xr:uid="{03956CDA-800B-4687-AB41-5E88233CB53C}"/>
    <cellStyle name="Normal 2 75 4" xfId="4527" xr:uid="{707F3510-6AFD-4913-8365-94EC325CDC7D}"/>
    <cellStyle name="Normal 2 75 4 2" xfId="12959" xr:uid="{D52F4326-50E1-40A6-9DC0-A6ADD9FC0686}"/>
    <cellStyle name="Normal 2 75 5" xfId="3787" xr:uid="{AC13BBBB-3CDA-485A-BD27-8E43DE7ADE93}"/>
    <cellStyle name="Normal 2 75 5 2" xfId="12960" xr:uid="{ABC6324B-41C8-44CE-B621-C084248FD77E}"/>
    <cellStyle name="Normal 2 75 6" xfId="5445" xr:uid="{BD203CA5-59D5-4184-967A-20C84C648757}"/>
    <cellStyle name="Normal 2 75 7" xfId="4525" xr:uid="{54320CD4-47BB-4FB9-9FBB-58E283F1DBEF}"/>
    <cellStyle name="Normal 2 75 8" xfId="12956" xr:uid="{2DD244DA-D450-4432-8263-7F915DBB0CBD}"/>
    <cellStyle name="Normal 2 76" xfId="4537" xr:uid="{27F29306-FC97-4BCD-AC97-244201FA1BE7}"/>
    <cellStyle name="Normal 2 76 2" xfId="12961" xr:uid="{3D98E9DB-5E31-49B6-B34E-A5B988C352C8}"/>
    <cellStyle name="Normal 2 77" xfId="4713" xr:uid="{92B9EC9B-87CC-4F8E-A4BE-21D12B55734F}"/>
    <cellStyle name="Normal 2 77 2" xfId="12962" xr:uid="{53942A43-F8C3-4B12-8D7D-58A6A19685B9}"/>
    <cellStyle name="Normal 2 78" xfId="5390" xr:uid="{B6500A37-B024-4EDD-9C4E-B88A8F70E973}"/>
    <cellStyle name="Normal 2 78 2" xfId="12963" xr:uid="{8E1C593F-6498-4D59-8281-F7D4085C3F8A}"/>
    <cellStyle name="Normal 2 79" xfId="5418" xr:uid="{F3A90969-1189-408E-82B9-AD7BF92B4F1A}"/>
    <cellStyle name="Normal 2 79 2" xfId="17726" xr:uid="{661D4378-8BE3-495E-A437-649EE1C321B5}"/>
    <cellStyle name="Normal 2 8" xfId="2612" xr:uid="{A8A8B1A7-1F9A-4172-9234-D0B52E3A256C}"/>
    <cellStyle name="Normal 2 8 10" xfId="2613" xr:uid="{4568D714-113F-4636-96AC-5A3AC4FFFE3A}"/>
    <cellStyle name="Normal 2 8 10 2" xfId="19236" xr:uid="{354D6808-980E-43CA-850C-591403C330E8}"/>
    <cellStyle name="Normal 2 8 10 3" xfId="12965" xr:uid="{2225CFB2-9592-40AC-86A5-6932E3B1B162}"/>
    <cellStyle name="Normal 2 8 10 4" xfId="7719" xr:uid="{107B7380-80C5-4BC0-AF2D-7E310BB08003}"/>
    <cellStyle name="Normal 2 8 10 5" xfId="30181" xr:uid="{E8111CA5-A079-4321-B92A-B8A7FBB0FA2E}"/>
    <cellStyle name="Normal 2 8 11" xfId="2614" xr:uid="{220FD83F-DF6F-4DBE-943D-D5EECA8199BB}"/>
    <cellStyle name="Normal 2 8 11 2" xfId="19237" xr:uid="{A3E6390C-14E7-4F7C-8B1C-43FA118FD077}"/>
    <cellStyle name="Normal 2 8 11 3" xfId="12966" xr:uid="{52A16A12-FEB9-4575-996B-02563FC72098}"/>
    <cellStyle name="Normal 2 8 11 4" xfId="7720" xr:uid="{946D17F2-696D-4FBD-9245-019EF7AE75D2}"/>
    <cellStyle name="Normal 2 8 11 5" xfId="30182" xr:uid="{0089433F-FDF6-47F8-9C4A-2E8598069760}"/>
    <cellStyle name="Normal 2 8 12" xfId="2615" xr:uid="{FBD78006-A3AA-41FE-A45D-018DA107EDBC}"/>
    <cellStyle name="Normal 2 8 12 2" xfId="19238" xr:uid="{3F5DCE6F-3871-4111-9468-146FDDB15293}"/>
    <cellStyle name="Normal 2 8 12 3" xfId="12967" xr:uid="{9DB07DA3-8E01-404E-9A1C-4BB36F9AC9AD}"/>
    <cellStyle name="Normal 2 8 12 4" xfId="7721" xr:uid="{E1BD79B2-3CAB-46B4-8694-D05EB4FA3556}"/>
    <cellStyle name="Normal 2 8 12 5" xfId="30183" xr:uid="{C91F0C1B-230A-430E-86D0-FCEA1664865D}"/>
    <cellStyle name="Normal 2 8 13" xfId="2616" xr:uid="{24220E89-796A-438E-A9B1-6F544A4A0EA9}"/>
    <cellStyle name="Normal 2 8 13 2" xfId="19239" xr:uid="{486D244B-5AF8-4BAA-A141-2D7773735F1B}"/>
    <cellStyle name="Normal 2 8 13 3" xfId="12968" xr:uid="{D18DCC7C-738D-4783-AAC4-8A4604D10624}"/>
    <cellStyle name="Normal 2 8 13 4" xfId="7722" xr:uid="{07B33768-8AE4-4BDC-99A5-A1BA8272039D}"/>
    <cellStyle name="Normal 2 8 13 5" xfId="30184" xr:uid="{B190B9EC-1400-48D7-B377-3E6D3FCE7030}"/>
    <cellStyle name="Normal 2 8 14" xfId="2617" xr:uid="{A596B5EF-715D-43EA-902D-EDC77F832762}"/>
    <cellStyle name="Normal 2 8 14 2" xfId="19240" xr:uid="{DC01A7C9-F1FB-4F8D-ADB4-3301C2985827}"/>
    <cellStyle name="Normal 2 8 14 3" xfId="12969" xr:uid="{6CDDD300-00E6-4704-B636-15EA72987EBA}"/>
    <cellStyle name="Normal 2 8 14 4" xfId="7723" xr:uid="{06B591EC-423A-415C-BF45-5B7F8AF28486}"/>
    <cellStyle name="Normal 2 8 14 5" xfId="30185" xr:uid="{7FA1AA1D-ACCB-4C6B-B5DF-6BA50063DBD4}"/>
    <cellStyle name="Normal 2 8 15" xfId="2618" xr:uid="{203D984D-AB24-4172-838B-BCF3FBD38519}"/>
    <cellStyle name="Normal 2 8 15 2" xfId="19241" xr:uid="{800CC0BE-6DA3-4761-9751-A33C8320B9F7}"/>
    <cellStyle name="Normal 2 8 15 3" xfId="12970" xr:uid="{1899282B-BFDC-402A-98F3-E55476CE5FE7}"/>
    <cellStyle name="Normal 2 8 15 4" xfId="7724" xr:uid="{3966F218-3AC7-43C9-AD80-9C7A845232D8}"/>
    <cellStyle name="Normal 2 8 15 5" xfId="30186" xr:uid="{06CC6BBF-2789-48C9-BB6F-8F4F3349FB4D}"/>
    <cellStyle name="Normal 2 8 16" xfId="2619" xr:uid="{02FBDF79-E05B-4487-BC8C-5F36EC771451}"/>
    <cellStyle name="Normal 2 8 16 2" xfId="19242" xr:uid="{FB900E11-4995-4D2F-B4B8-A6A267827462}"/>
    <cellStyle name="Normal 2 8 16 3" xfId="12971" xr:uid="{CFDB68C1-7F1B-4991-88DC-DA78C4AAE630}"/>
    <cellStyle name="Normal 2 8 16 4" xfId="7725" xr:uid="{428881DD-664D-4FFE-8B82-1ADED9667664}"/>
    <cellStyle name="Normal 2 8 16 5" xfId="30187" xr:uid="{97C69421-7D2B-4434-961D-C3EF7B939897}"/>
    <cellStyle name="Normal 2 8 17" xfId="2620" xr:uid="{A0A735C9-FA21-482D-8D89-589D44440351}"/>
    <cellStyle name="Normal 2 8 17 2" xfId="19243" xr:uid="{FC034776-0B2E-4402-8EED-4F334EF7BE81}"/>
    <cellStyle name="Normal 2 8 17 3" xfId="12972" xr:uid="{E1C6684B-E545-4F4F-A337-BED652BF4F68}"/>
    <cellStyle name="Normal 2 8 17 4" xfId="7726" xr:uid="{7A1878B3-1FE0-494A-B9C1-6E700AAC290B}"/>
    <cellStyle name="Normal 2 8 17 5" xfId="30188" xr:uid="{F3147227-1907-47D6-BD9E-EFEEB21B8859}"/>
    <cellStyle name="Normal 2 8 18" xfId="2621" xr:uid="{EC4BE9F7-79C4-4AF4-8034-CE4B938A81EC}"/>
    <cellStyle name="Normal 2 8 18 2" xfId="19244" xr:uid="{A9C164DC-FAE8-42B7-955B-B0A949A7CDFD}"/>
    <cellStyle name="Normal 2 8 18 3" xfId="12973" xr:uid="{6C6931E9-1A3F-4B22-AF23-DA77DEA35FF6}"/>
    <cellStyle name="Normal 2 8 18 4" xfId="7727" xr:uid="{13DA6503-4A69-41D6-83A5-87AFB4683739}"/>
    <cellStyle name="Normal 2 8 18 5" xfId="30189" xr:uid="{D99E20EF-B423-40D9-9CA5-E907DDA75CF4}"/>
    <cellStyle name="Normal 2 8 19" xfId="2622" xr:uid="{2663F262-86A9-450A-8CF8-F3F184CC2524}"/>
    <cellStyle name="Normal 2 8 19 2" xfId="19245" xr:uid="{29CFD129-79CC-47A0-9A80-74BB6C0323DE}"/>
    <cellStyle name="Normal 2 8 19 3" xfId="12974" xr:uid="{0B432592-27FA-493B-91B8-F20A622FD61B}"/>
    <cellStyle name="Normal 2 8 19 4" xfId="7728" xr:uid="{DC48FE44-C84E-430C-9584-7F0982B75E31}"/>
    <cellStyle name="Normal 2 8 19 5" xfId="30190" xr:uid="{875A16E5-0ACD-41EC-8E14-7A0FC540EC21}"/>
    <cellStyle name="Normal 2 8 2" xfId="2623" xr:uid="{763EE64D-D39B-45BA-B7B3-08437ABAD4A8}"/>
    <cellStyle name="Normal 2 8 2 10" xfId="2624" xr:uid="{EDA5FFD9-A637-4825-9334-CFED3D28CA6E}"/>
    <cellStyle name="Normal 2 8 2 10 2" xfId="19247" xr:uid="{FD1FC083-F3A1-4869-B5B6-CFC1E4ECFB7D}"/>
    <cellStyle name="Normal 2 8 2 10 3" xfId="12976" xr:uid="{76F5AAA1-2F0E-4549-9594-F08F21611BED}"/>
    <cellStyle name="Normal 2 8 2 10 4" xfId="7730" xr:uid="{54417D50-3B82-45B1-B370-5CB4FCDEC418}"/>
    <cellStyle name="Normal 2 8 2 10 5" xfId="30192" xr:uid="{00F95692-82E6-45B5-BB1F-CA08866DB735}"/>
    <cellStyle name="Normal 2 8 2 11" xfId="2625" xr:uid="{DA237417-8EE7-44DD-BCC6-8B4753C5803E}"/>
    <cellStyle name="Normal 2 8 2 11 2" xfId="19248" xr:uid="{379B41B1-D12F-409F-BABA-46FEF6AEFD5D}"/>
    <cellStyle name="Normal 2 8 2 11 3" xfId="12977" xr:uid="{D7D288A4-8142-4CDA-9AB8-8300154CA262}"/>
    <cellStyle name="Normal 2 8 2 11 4" xfId="7731" xr:uid="{0511B0D3-F8F8-4843-BBCC-C4847AF19F40}"/>
    <cellStyle name="Normal 2 8 2 11 5" xfId="30193" xr:uid="{0D9AD9D5-B190-4F47-96C7-AA7F53F1ECCC}"/>
    <cellStyle name="Normal 2 8 2 12" xfId="2626" xr:uid="{FF180D74-6EC3-4757-86DC-BDCC377F51F0}"/>
    <cellStyle name="Normal 2 8 2 12 2" xfId="19249" xr:uid="{A9660FE5-12F5-4770-978C-D77AF49C1AEF}"/>
    <cellStyle name="Normal 2 8 2 12 3" xfId="12978" xr:uid="{03003836-F20D-4A06-A750-92A0466BEEF7}"/>
    <cellStyle name="Normal 2 8 2 12 4" xfId="7732" xr:uid="{7D5BCAE7-1732-42DE-A0E1-A61A97F05874}"/>
    <cellStyle name="Normal 2 8 2 12 5" xfId="30194" xr:uid="{C668FAFC-C277-4380-B092-9715ED0C99B9}"/>
    <cellStyle name="Normal 2 8 2 13" xfId="2627" xr:uid="{43554B47-046A-4916-8808-6888F5F9D8C3}"/>
    <cellStyle name="Normal 2 8 2 13 2" xfId="19250" xr:uid="{1C59D973-2CC5-455C-88E0-779BB23BB3A6}"/>
    <cellStyle name="Normal 2 8 2 13 3" xfId="12979" xr:uid="{B637D1CC-F7C1-4480-AAAD-BFD6B14C5224}"/>
    <cellStyle name="Normal 2 8 2 13 4" xfId="7733" xr:uid="{4DEE38E7-0C43-4ED8-9DE0-58226EFE72AE}"/>
    <cellStyle name="Normal 2 8 2 13 5" xfId="30195" xr:uid="{2F74D6BF-EADA-4116-BB32-3B02DA02E4E5}"/>
    <cellStyle name="Normal 2 8 2 14" xfId="2628" xr:uid="{3D6FF9C9-15A1-4746-93FB-463C3B516C9D}"/>
    <cellStyle name="Normal 2 8 2 14 2" xfId="19251" xr:uid="{3C20053A-A94F-48EA-956E-6E3532370332}"/>
    <cellStyle name="Normal 2 8 2 14 3" xfId="12980" xr:uid="{EAFAACBB-1861-4EEB-8091-71A4BC7AC6ED}"/>
    <cellStyle name="Normal 2 8 2 14 4" xfId="7734" xr:uid="{0E188F40-3A44-4C3B-B344-FC9E61E6FA53}"/>
    <cellStyle name="Normal 2 8 2 14 5" xfId="30196" xr:uid="{B730460A-410A-4937-B43B-CED8EBC287EA}"/>
    <cellStyle name="Normal 2 8 2 15" xfId="2629" xr:uid="{2749F74C-4C2D-4467-9306-A49663B4442C}"/>
    <cellStyle name="Normal 2 8 2 15 2" xfId="19252" xr:uid="{78F0E16C-339C-4C78-B6FF-78888627D7BD}"/>
    <cellStyle name="Normal 2 8 2 15 3" xfId="12981" xr:uid="{F7D4F13F-BEBC-4739-9953-DE8045A7B62A}"/>
    <cellStyle name="Normal 2 8 2 15 4" xfId="7735" xr:uid="{D85240D7-54F2-4A1E-90F4-FD3AD8303C9D}"/>
    <cellStyle name="Normal 2 8 2 15 5" xfId="30197" xr:uid="{5B27F4B8-248D-4900-B31F-8997D10F70AD}"/>
    <cellStyle name="Normal 2 8 2 16" xfId="2630" xr:uid="{0002E0E4-3B77-4F23-B3B6-02DAE081D324}"/>
    <cellStyle name="Normal 2 8 2 16 2" xfId="19253" xr:uid="{26BF991B-8380-4D91-8308-A41D6C2BF44A}"/>
    <cellStyle name="Normal 2 8 2 16 3" xfId="12982" xr:uid="{490B59E9-2A8D-4486-BE7D-AA2631D8C095}"/>
    <cellStyle name="Normal 2 8 2 16 4" xfId="7736" xr:uid="{E01D4C11-F91F-4424-9526-F41369046EC9}"/>
    <cellStyle name="Normal 2 8 2 16 5" xfId="30198" xr:uid="{83D2A644-10E9-4321-A584-E2996A772C65}"/>
    <cellStyle name="Normal 2 8 2 17" xfId="2631" xr:uid="{C03A51B6-D9B9-42B3-81E0-B97EF5F83B2A}"/>
    <cellStyle name="Normal 2 8 2 17 2" xfId="19254" xr:uid="{C81117DB-EF15-4403-95E2-146F85E55B43}"/>
    <cellStyle name="Normal 2 8 2 17 3" xfId="12983" xr:uid="{7E0E6558-94AE-431B-8F29-BA4A83A429A3}"/>
    <cellStyle name="Normal 2 8 2 17 4" xfId="7737" xr:uid="{25B41092-ED6C-4EDD-BC4E-360CB3379159}"/>
    <cellStyle name="Normal 2 8 2 17 5" xfId="30199" xr:uid="{23B09A25-BEFD-4EE1-8A20-791CF2A3F4A7}"/>
    <cellStyle name="Normal 2 8 2 18" xfId="2632" xr:uid="{2E8FD022-60FB-4256-B70C-A39953CEB32C}"/>
    <cellStyle name="Normal 2 8 2 18 2" xfId="19255" xr:uid="{21F99491-9975-4755-89B7-1ECA77110E41}"/>
    <cellStyle name="Normal 2 8 2 18 3" xfId="12984" xr:uid="{7DCB73FB-7515-4BB1-A4E8-1F4789A54229}"/>
    <cellStyle name="Normal 2 8 2 18 4" xfId="7738" xr:uid="{E380BF76-ED17-4127-B41C-669921BBE7A7}"/>
    <cellStyle name="Normal 2 8 2 18 5" xfId="30200" xr:uid="{503AD4B9-EA46-4BEF-BB2C-D2D8AE87E11F}"/>
    <cellStyle name="Normal 2 8 2 19" xfId="2633" xr:uid="{6E5BAD02-47B5-46AE-AEB8-23ADF661FAEF}"/>
    <cellStyle name="Normal 2 8 2 19 2" xfId="19256" xr:uid="{A7DB41A3-47FD-464E-8D94-423E3BCD78D0}"/>
    <cellStyle name="Normal 2 8 2 19 3" xfId="12985" xr:uid="{CEC79E72-EF62-4DA5-BB89-D0A643016538}"/>
    <cellStyle name="Normal 2 8 2 19 4" xfId="7739" xr:uid="{79E1A58D-DDA6-423E-A52B-19505888988C}"/>
    <cellStyle name="Normal 2 8 2 19 5" xfId="30201" xr:uid="{BF51C73A-9B2D-439F-A9CA-AAAA20859282}"/>
    <cellStyle name="Normal 2 8 2 2" xfId="2634" xr:uid="{B9BBDAA8-9A7D-4F61-99F2-EF17645FFCD0}"/>
    <cellStyle name="Normal 2 8 2 2 10" xfId="19257" xr:uid="{6C9C99D9-BCD0-43A1-AE13-8567AC56529F}"/>
    <cellStyle name="Normal 2 8 2 2 11" xfId="12986" xr:uid="{13EE7EB9-744C-46FF-B503-B121CEC364A7}"/>
    <cellStyle name="Normal 2 8 2 2 12" xfId="7740" xr:uid="{B48800C8-4A83-42F9-9306-90EF2583F279}"/>
    <cellStyle name="Normal 2 8 2 2 13" xfId="30202" xr:uid="{5E96FB84-6B74-4E4D-8DE6-09D257B22F72}"/>
    <cellStyle name="Normal 2 8 2 2 2" xfId="2635" xr:uid="{008309B1-A086-46A4-975E-C3A8528D300E}"/>
    <cellStyle name="Normal 2 8 2 2 2 10" xfId="12987" xr:uid="{4A05CCB2-C368-4494-9208-42CE6D06D3A4}"/>
    <cellStyle name="Normal 2 8 2 2 2 11" xfId="7741" xr:uid="{46D37A17-62F9-491F-8D64-C8F2A0E5418A}"/>
    <cellStyle name="Normal 2 8 2 2 2 12" xfId="30203" xr:uid="{120D4703-5A40-47C9-B597-8E2095443C41}"/>
    <cellStyle name="Normal 2 8 2 2 2 2" xfId="2636" xr:uid="{7E3B465C-4A49-49C3-9D83-75CA47240C3F}"/>
    <cellStyle name="Normal 2 8 2 2 2 2 2" xfId="19259" xr:uid="{33764EE4-5B52-4F0F-A9FA-EB41AC66D81B}"/>
    <cellStyle name="Normal 2 8 2 2 2 2 3" xfId="12988" xr:uid="{3846E44A-C2AA-4F93-BDAD-4D6B6D270A0D}"/>
    <cellStyle name="Normal 2 8 2 2 2 2 4" xfId="7742" xr:uid="{AC5A65BF-1720-424F-9AFA-822983ACF9E2}"/>
    <cellStyle name="Normal 2 8 2 2 2 2 5" xfId="30204" xr:uid="{A98EE6D0-7287-4845-896B-286D482BE431}"/>
    <cellStyle name="Normal 2 8 2 2 2 3" xfId="2637" xr:uid="{D259A4A9-6457-45E9-A126-E8960C41CC9E}"/>
    <cellStyle name="Normal 2 8 2 2 2 3 2" xfId="19260" xr:uid="{F131BC22-FF47-4E74-BED3-EF4194C29436}"/>
    <cellStyle name="Normal 2 8 2 2 2 3 3" xfId="12989" xr:uid="{6A744613-7D33-4317-A8B2-647E2DACE0EB}"/>
    <cellStyle name="Normal 2 8 2 2 2 3 4" xfId="7743" xr:uid="{96526A32-88B9-4FEE-97E2-A6774069959D}"/>
    <cellStyle name="Normal 2 8 2 2 2 3 5" xfId="30205" xr:uid="{328939A2-0F40-45A6-9B28-5A4B7EC441C0}"/>
    <cellStyle name="Normal 2 8 2 2 2 4" xfId="2638" xr:uid="{6E2700E7-5C5B-4F54-8C66-D8CF7D630FE0}"/>
    <cellStyle name="Normal 2 8 2 2 2 4 2" xfId="19261" xr:uid="{83CA92CB-4E4A-49CB-8CAB-9C013C607C7B}"/>
    <cellStyle name="Normal 2 8 2 2 2 4 3" xfId="12990" xr:uid="{12E81089-7F87-4129-920E-0023D2E81867}"/>
    <cellStyle name="Normal 2 8 2 2 2 4 4" xfId="7744" xr:uid="{693CF91E-B3E9-44E3-B6AC-02BDD713A796}"/>
    <cellStyle name="Normal 2 8 2 2 2 4 5" xfId="30206" xr:uid="{32749852-964E-480A-B724-53E249ABC705}"/>
    <cellStyle name="Normal 2 8 2 2 2 5" xfId="2639" xr:uid="{BA3884F4-F01D-4242-8FE9-B20C76EB4AD4}"/>
    <cellStyle name="Normal 2 8 2 2 2 5 2" xfId="19262" xr:uid="{6C4A512D-4219-481A-98E7-E90C81620DCA}"/>
    <cellStyle name="Normal 2 8 2 2 2 5 3" xfId="12991" xr:uid="{F4D8D030-C33D-46B9-81FB-AA90CF27E05C}"/>
    <cellStyle name="Normal 2 8 2 2 2 5 4" xfId="7745" xr:uid="{59AC1309-C1ED-4411-9CBE-C7575AA48588}"/>
    <cellStyle name="Normal 2 8 2 2 2 5 5" xfId="30207" xr:uid="{4D601598-DDD3-4690-A9C5-1E9F2D7E1286}"/>
    <cellStyle name="Normal 2 8 2 2 2 6" xfId="2640" xr:uid="{48708606-703D-4D18-BAFF-4D6115B90A5A}"/>
    <cellStyle name="Normal 2 8 2 2 2 6 2" xfId="19263" xr:uid="{6B14554D-EC45-4FE1-9FDC-8549215C594F}"/>
    <cellStyle name="Normal 2 8 2 2 2 6 3" xfId="12992" xr:uid="{88364F40-6BF4-456B-9524-1501713127E4}"/>
    <cellStyle name="Normal 2 8 2 2 2 6 4" xfId="7746" xr:uid="{01EADBDE-D6B4-48F1-A861-B1E4DF186FF0}"/>
    <cellStyle name="Normal 2 8 2 2 2 6 5" xfId="30208" xr:uid="{9D0CB711-8593-4B0B-8478-75CB537E9B0E}"/>
    <cellStyle name="Normal 2 8 2 2 2 7" xfId="2641" xr:uid="{2F680F00-C90C-4AAF-BF5C-0A0464099D8C}"/>
    <cellStyle name="Normal 2 8 2 2 2 7 2" xfId="19264" xr:uid="{F33B4BAD-431C-44FA-8E92-15A351B24B1A}"/>
    <cellStyle name="Normal 2 8 2 2 2 7 3" xfId="12993" xr:uid="{EAC55F5D-DE1B-42B1-9A06-8146D72D7E64}"/>
    <cellStyle name="Normal 2 8 2 2 2 7 4" xfId="7747" xr:uid="{0E0B4359-5D03-4A70-B2E8-E0C10741A312}"/>
    <cellStyle name="Normal 2 8 2 2 2 7 5" xfId="30209" xr:uid="{8C0AC7A7-1CD2-4469-9F3C-381214EE8CA4}"/>
    <cellStyle name="Normal 2 8 2 2 2 8" xfId="2642" xr:uid="{32B4C780-3F08-4E70-96B7-B5DBFB146F36}"/>
    <cellStyle name="Normal 2 8 2 2 2 8 2" xfId="19265" xr:uid="{7DEED7C6-0067-4D5D-BF42-43DC81B7FDA8}"/>
    <cellStyle name="Normal 2 8 2 2 2 8 3" xfId="12994" xr:uid="{BF8C9B17-EFE4-4EB0-9FD5-A99D2A9D21FB}"/>
    <cellStyle name="Normal 2 8 2 2 2 8 4" xfId="7748" xr:uid="{BF5C3639-6B69-4513-8827-A1C46507FC16}"/>
    <cellStyle name="Normal 2 8 2 2 2 8 5" xfId="30210" xr:uid="{F67F1D9B-2C81-4806-990A-5C157101ED49}"/>
    <cellStyle name="Normal 2 8 2 2 2 9" xfId="19258" xr:uid="{ABBAEC9E-3D36-4AF6-B8CA-9BEBEB2FADB6}"/>
    <cellStyle name="Normal 2 8 2 2 2_Ark1" xfId="17139" xr:uid="{3DBE62A6-F47C-485E-BB82-72C5811F9A44}"/>
    <cellStyle name="Normal 2 8 2 2 3" xfId="2643" xr:uid="{3C873290-88E9-42A6-9026-D37BA291BEEB}"/>
    <cellStyle name="Normal 2 8 2 2 3 2" xfId="19266" xr:uid="{FBFC63E1-BA0C-488F-9C28-BF58C389FD98}"/>
    <cellStyle name="Normal 2 8 2 2 3 3" xfId="12995" xr:uid="{5A1EBD92-09D9-44A0-BE5D-5E896C10F329}"/>
    <cellStyle name="Normal 2 8 2 2 3 4" xfId="7749" xr:uid="{C5C517BB-A1A2-4135-BDD4-5C8A72418EE3}"/>
    <cellStyle name="Normal 2 8 2 2 3 5" xfId="30211" xr:uid="{A604683E-5515-4281-89F9-C67EE3571B2F}"/>
    <cellStyle name="Normal 2 8 2 2 4" xfId="2644" xr:uid="{B03AD605-9165-4382-B093-99BB9DC77D30}"/>
    <cellStyle name="Normal 2 8 2 2 4 2" xfId="19267" xr:uid="{180918E0-C598-4FC2-8ED3-49247705AB49}"/>
    <cellStyle name="Normal 2 8 2 2 4 3" xfId="12996" xr:uid="{DF0C7683-46EE-40F3-B004-B082F95E511C}"/>
    <cellStyle name="Normal 2 8 2 2 4 4" xfId="7750" xr:uid="{0B112B69-B612-4DF5-9284-C64D7CDED8D4}"/>
    <cellStyle name="Normal 2 8 2 2 4 5" xfId="30212" xr:uid="{A8C46C0D-1EC9-4C5A-9FE7-5712C7728ED4}"/>
    <cellStyle name="Normal 2 8 2 2 5" xfId="2645" xr:uid="{F7D965D9-E4FF-4B4C-82BE-BA4FE29DC3EF}"/>
    <cellStyle name="Normal 2 8 2 2 5 2" xfId="19268" xr:uid="{002582D2-1950-43DD-B80F-9AA6B2EC99CA}"/>
    <cellStyle name="Normal 2 8 2 2 5 3" xfId="12997" xr:uid="{6C1B8CE9-7F24-42D6-9C9C-73A2D57F91E3}"/>
    <cellStyle name="Normal 2 8 2 2 5 4" xfId="7751" xr:uid="{89458808-255D-422D-AA22-62091C7A8542}"/>
    <cellStyle name="Normal 2 8 2 2 5 5" xfId="30213" xr:uid="{7711DEF7-3EA2-4F33-A91D-6E266A28123D}"/>
    <cellStyle name="Normal 2 8 2 2 6" xfId="2646" xr:uid="{BE5C7BEA-97E4-4C38-B67C-94E0A16BDA99}"/>
    <cellStyle name="Normal 2 8 2 2 6 2" xfId="19269" xr:uid="{1935E5BE-43F6-4195-A5DC-24D600A0B7AD}"/>
    <cellStyle name="Normal 2 8 2 2 6 3" xfId="12998" xr:uid="{87D3EFB0-57EE-4940-9964-AA0D47D94DEE}"/>
    <cellStyle name="Normal 2 8 2 2 6 4" xfId="7752" xr:uid="{A1BC40FE-463A-4E61-B4BE-B1486AB1B7F1}"/>
    <cellStyle name="Normal 2 8 2 2 6 5" xfId="30214" xr:uid="{4C8673AA-9D18-4D3F-86B2-14722A3F40E2}"/>
    <cellStyle name="Normal 2 8 2 2 7" xfId="2647" xr:uid="{ED7BC9B5-D387-405E-B3CA-0DFA7DE6EC41}"/>
    <cellStyle name="Normal 2 8 2 2 7 2" xfId="19270" xr:uid="{C5A3F01F-CA2E-416B-8219-92DF3CEEC311}"/>
    <cellStyle name="Normal 2 8 2 2 7 3" xfId="12999" xr:uid="{8890509E-82CA-48BB-87C3-864F4A994840}"/>
    <cellStyle name="Normal 2 8 2 2 7 4" xfId="7753" xr:uid="{FB0897AB-8726-4236-8AEE-5A3916D6E3EB}"/>
    <cellStyle name="Normal 2 8 2 2 7 5" xfId="30215" xr:uid="{476B33C5-B4C1-4794-B953-A4CAD1BBBD90}"/>
    <cellStyle name="Normal 2 8 2 2 8" xfId="2648" xr:uid="{2A53AE0F-61CC-4B89-BAF8-D028A13A2FDA}"/>
    <cellStyle name="Normal 2 8 2 2 8 2" xfId="19271" xr:uid="{B3F583C9-5FE6-4524-91C9-C0F73288D651}"/>
    <cellStyle name="Normal 2 8 2 2 8 3" xfId="13000" xr:uid="{159C07F3-35E9-4A72-9830-BFF76C3EF5EE}"/>
    <cellStyle name="Normal 2 8 2 2 8 4" xfId="7754" xr:uid="{0A16A767-0BD3-414C-B431-2C4DEE2F6C52}"/>
    <cellStyle name="Normal 2 8 2 2 8 5" xfId="30216" xr:uid="{1EF07DAF-F9D5-4357-B5BF-725BEC258F4D}"/>
    <cellStyle name="Normal 2 8 2 2 9" xfId="2649" xr:uid="{321DC426-0451-43BF-AE2B-126B423A8916}"/>
    <cellStyle name="Normal 2 8 2 2 9 2" xfId="19272" xr:uid="{449F8DE1-C773-4E34-B0C8-2052853BCE68}"/>
    <cellStyle name="Normal 2 8 2 2 9 3" xfId="13001" xr:uid="{1F2C2536-0865-403F-9103-89A1F563BB38}"/>
    <cellStyle name="Normal 2 8 2 2 9 4" xfId="7755" xr:uid="{DFAAFF25-1E3C-49DF-8B0D-2742F4FAAA5D}"/>
    <cellStyle name="Normal 2 8 2 2 9 5" xfId="30217" xr:uid="{4653AB23-FFD0-4E09-905E-959B447A61DA}"/>
    <cellStyle name="Normal 2 8 2 2_Ark1" xfId="17140" xr:uid="{7F0F870B-CB3E-4FC4-BB5B-4EA24B65270B}"/>
    <cellStyle name="Normal 2 8 2 20" xfId="2650" xr:uid="{C0654A19-000C-4B46-AEA4-ED9A32C3139A}"/>
    <cellStyle name="Normal 2 8 2 20 2" xfId="19273" xr:uid="{41E5C20D-3CA4-4EE9-A684-BDC8095B0B94}"/>
    <cellStyle name="Normal 2 8 2 20 3" xfId="13002" xr:uid="{68C436EE-E974-4865-9577-82748EB0B57B}"/>
    <cellStyle name="Normal 2 8 2 20 4" xfId="7756" xr:uid="{A50D97E6-1174-4C59-97E3-9787B1A8D5A5}"/>
    <cellStyle name="Normal 2 8 2 20 5" xfId="30218" xr:uid="{B900123A-AFEA-47B1-A3E3-241BBCBE9345}"/>
    <cellStyle name="Normal 2 8 2 21" xfId="2651" xr:uid="{E773B7CC-C0A6-4199-943D-C37B7DC77020}"/>
    <cellStyle name="Normal 2 8 2 21 2" xfId="19274" xr:uid="{C6D25679-C70F-475A-9700-9D479ED44089}"/>
    <cellStyle name="Normal 2 8 2 21 3" xfId="13003" xr:uid="{66D0D98E-25CD-425D-AF27-C3A8582DF5E5}"/>
    <cellStyle name="Normal 2 8 2 21 4" xfId="7757" xr:uid="{CA15E7A6-FCC9-41F3-8D49-AD8DCDE7A760}"/>
    <cellStyle name="Normal 2 8 2 21 5" xfId="30219" xr:uid="{12949DF9-8F58-4E5A-B32A-CDBB4DA4EB0E}"/>
    <cellStyle name="Normal 2 8 2 22" xfId="2652" xr:uid="{2088B2AE-CFB3-442A-9D90-1C0923DF5EBD}"/>
    <cellStyle name="Normal 2 8 2 22 2" xfId="19275" xr:uid="{ECF948A6-ED29-45C4-B23A-E95ACCDDE62B}"/>
    <cellStyle name="Normal 2 8 2 22 3" xfId="13004" xr:uid="{412C45E8-563F-4BD8-9583-C89C358DE302}"/>
    <cellStyle name="Normal 2 8 2 22 4" xfId="7758" xr:uid="{2FE01763-E4F4-47C2-8602-BED8068C7A98}"/>
    <cellStyle name="Normal 2 8 2 22 5" xfId="30220" xr:uid="{245B5155-A783-4662-AFBB-CC3D384B398E}"/>
    <cellStyle name="Normal 2 8 2 23" xfId="2653" xr:uid="{E3A22CEB-D189-48AE-9560-DEC0674E89D4}"/>
    <cellStyle name="Normal 2 8 2 23 2" xfId="19276" xr:uid="{D8559042-7089-425B-B5E7-7DF9FF0733B2}"/>
    <cellStyle name="Normal 2 8 2 23 3" xfId="13005" xr:uid="{FFF15992-0319-4955-BBE3-5AC385DEF1CE}"/>
    <cellStyle name="Normal 2 8 2 23 4" xfId="7759" xr:uid="{6C80C137-2510-4D3A-A590-AF00F5458B3A}"/>
    <cellStyle name="Normal 2 8 2 23 5" xfId="30221" xr:uid="{F620948B-FDC1-4AB8-B523-6349BB39BE0F}"/>
    <cellStyle name="Normal 2 8 2 24" xfId="2654" xr:uid="{A1B00467-D3ED-40C6-925B-4D0648B1765A}"/>
    <cellStyle name="Normal 2 8 2 24 2" xfId="2655" xr:uid="{C95BAAEA-9A7F-4FF6-95AB-1DFD8A61F0D6}"/>
    <cellStyle name="Normal 2 8 2 24 2 2" xfId="19278" xr:uid="{C9A61553-AEB1-4F56-93C2-6DDEEC68BD96}"/>
    <cellStyle name="Normal 2 8 2 24 2 3" xfId="13007" xr:uid="{7F4098BE-F3A6-4569-86A9-D5382C52CDA6}"/>
    <cellStyle name="Normal 2 8 2 24 2 4" xfId="7761" xr:uid="{0E3532CF-E0C9-495C-A9FC-37D92446EAAF}"/>
    <cellStyle name="Normal 2 8 2 24 2 5" xfId="30223" xr:uid="{F193F1C0-B158-44DA-8805-4E099D1D1D1C}"/>
    <cellStyle name="Normal 2 8 2 24 3" xfId="2656" xr:uid="{4EDD8652-0713-44D5-ADA9-A4ED8134B9DE}"/>
    <cellStyle name="Normal 2 8 2 24 3 2" xfId="19279" xr:uid="{1ADA18AA-6D79-4A5C-9E36-C6B777446787}"/>
    <cellStyle name="Normal 2 8 2 24 3 3" xfId="13008" xr:uid="{EA50DDCC-64B0-4902-9FFA-04ACDD0596A6}"/>
    <cellStyle name="Normal 2 8 2 24 3 4" xfId="7762" xr:uid="{43595A1D-6D02-4AE1-99FA-738E89D7FFCD}"/>
    <cellStyle name="Normal 2 8 2 24 3 5" xfId="30224" xr:uid="{FD0FB929-1A9C-49B2-B904-152590EA676E}"/>
    <cellStyle name="Normal 2 8 2 24 4" xfId="19277" xr:uid="{F103B2FF-7460-40DC-9818-AE1CD892BF80}"/>
    <cellStyle name="Normal 2 8 2 24 5" xfId="13006" xr:uid="{A22EF925-30F4-447A-9998-892E5349F58A}"/>
    <cellStyle name="Normal 2 8 2 24 6" xfId="7760" xr:uid="{9620A53B-5D69-4A1A-B441-E26033544BB7}"/>
    <cellStyle name="Normal 2 8 2 24 7" xfId="30222" xr:uid="{0EC7F61C-6EB5-471E-9D11-BA9F6DB0E4EE}"/>
    <cellStyle name="Normal 2 8 2 24_Ark1" xfId="17141" xr:uid="{28B0A73B-D033-482F-82CB-7D5C816B8E43}"/>
    <cellStyle name="Normal 2 8 2 25" xfId="2657" xr:uid="{52764562-7231-4B08-87F6-12FD028F5F4A}"/>
    <cellStyle name="Normal 2 8 2 25 2" xfId="19280" xr:uid="{B9AB9484-AABB-4F16-BD26-CB608C6F231B}"/>
    <cellStyle name="Normal 2 8 2 25 3" xfId="13009" xr:uid="{3B1CAE31-E78E-47A8-B911-71A42D1EF148}"/>
    <cellStyle name="Normal 2 8 2 25 4" xfId="7763" xr:uid="{BF3398A2-B312-45CB-9F8E-A1665FE547F9}"/>
    <cellStyle name="Normal 2 8 2 25 5" xfId="30225" xr:uid="{E446B78B-F36D-4195-A330-DF8F2E966314}"/>
    <cellStyle name="Normal 2 8 2 26" xfId="2658" xr:uid="{E24DE2F7-CE0F-4D6F-A4C0-01CDC686D916}"/>
    <cellStyle name="Normal 2 8 2 26 2" xfId="19281" xr:uid="{03657AF1-E2A5-4804-B989-749DFF40ADB7}"/>
    <cellStyle name="Normal 2 8 2 26 3" xfId="13010" xr:uid="{99B222C6-80F7-453D-9EC8-9F60B59D5805}"/>
    <cellStyle name="Normal 2 8 2 26 4" xfId="7764" xr:uid="{6F292215-6550-4517-A139-8B6D47C4F8E9}"/>
    <cellStyle name="Normal 2 8 2 26 5" xfId="30226" xr:uid="{77DC75A5-69F3-46E9-818D-FB00C8DDA11B}"/>
    <cellStyle name="Normal 2 8 2 27" xfId="19246" xr:uid="{8A74522A-9D75-4BB5-A959-EF16B601CD12}"/>
    <cellStyle name="Normal 2 8 2 28" xfId="12975" xr:uid="{E3A96A37-BA4D-4451-B6A1-1EDF86AAC59D}"/>
    <cellStyle name="Normal 2 8 2 29" xfId="7729" xr:uid="{AFE3C7A0-157F-4725-8E9E-9BA743F41C9C}"/>
    <cellStyle name="Normal 2 8 2 3" xfId="2659" xr:uid="{8F802147-117D-4880-9B6A-9CA2A7D3354A}"/>
    <cellStyle name="Normal 2 8 2 3 2" xfId="19282" xr:uid="{01C2CFFE-9F2D-491C-8E64-FA30A8B131E7}"/>
    <cellStyle name="Normal 2 8 2 3 3" xfId="13011" xr:uid="{67DBBA60-4796-4FF0-B976-430A00293B22}"/>
    <cellStyle name="Normal 2 8 2 3 4" xfId="7765" xr:uid="{8CA1539A-52D5-46E7-8A6E-91DCE686E7E3}"/>
    <cellStyle name="Normal 2 8 2 3 5" xfId="30227" xr:uid="{A1D0D021-6D1E-43A6-9C0F-7ABFF0ECD26A}"/>
    <cellStyle name="Normal 2 8 2 30" xfId="30191" xr:uid="{58F81454-75BA-4CEF-8B13-6B0E3F58CF32}"/>
    <cellStyle name="Normal 2 8 2 4" xfId="2660" xr:uid="{3B333DD8-6C55-412D-A0C5-C23D8EABABF0}"/>
    <cellStyle name="Normal 2 8 2 4 2" xfId="19283" xr:uid="{B10F3326-3EC7-42C3-BFE9-13D7A2E9F235}"/>
    <cellStyle name="Normal 2 8 2 4 3" xfId="13012" xr:uid="{AA15D563-2A10-4D1D-83CF-9AE4DF7D92FF}"/>
    <cellStyle name="Normal 2 8 2 4 4" xfId="7766" xr:uid="{D7496760-805D-427B-9E73-8EF21A219619}"/>
    <cellStyle name="Normal 2 8 2 4 5" xfId="30228" xr:uid="{478214B6-9301-4F4B-847A-DC6BFA29A50A}"/>
    <cellStyle name="Normal 2 8 2 5" xfId="2661" xr:uid="{056F3775-562C-4F58-9A2F-A9B840D1D955}"/>
    <cellStyle name="Normal 2 8 2 5 2" xfId="19284" xr:uid="{E92CC5C5-86AF-4C93-9A33-AC9D9C715B78}"/>
    <cellStyle name="Normal 2 8 2 5 3" xfId="13013" xr:uid="{93970045-9CFD-4A3B-856E-BC0698E21B63}"/>
    <cellStyle name="Normal 2 8 2 5 4" xfId="7767" xr:uid="{BBAA51C1-6794-4141-87F1-BFA8FE6FB804}"/>
    <cellStyle name="Normal 2 8 2 5 5" xfId="30229" xr:uid="{1CC68B42-2B04-40FA-8051-43CB6952062B}"/>
    <cellStyle name="Normal 2 8 2 6" xfId="2662" xr:uid="{E270A4A9-7872-44F4-A9E7-938BB0194F6B}"/>
    <cellStyle name="Normal 2 8 2 6 2" xfId="19285" xr:uid="{D8052E81-6AEE-4C09-9E63-BAAEC154535C}"/>
    <cellStyle name="Normal 2 8 2 6 3" xfId="13014" xr:uid="{499EEAC7-E17C-46B4-ACA4-A56BD4B26C62}"/>
    <cellStyle name="Normal 2 8 2 6 4" xfId="7768" xr:uid="{562A6648-898A-47DF-9315-B7B66C52F91D}"/>
    <cellStyle name="Normal 2 8 2 6 5" xfId="30230" xr:uid="{4C5B1849-6DA0-451B-A166-B3D6CB4BE358}"/>
    <cellStyle name="Normal 2 8 2 7" xfId="2663" xr:uid="{C433D04C-490C-46AA-B122-7DA7628B84CE}"/>
    <cellStyle name="Normal 2 8 2 7 2" xfId="19286" xr:uid="{1824DBDF-C0EA-4395-99D9-311611FBE062}"/>
    <cellStyle name="Normal 2 8 2 7 3" xfId="13015" xr:uid="{1A1E2FD3-C9ED-4BFD-BF89-4020096FA432}"/>
    <cellStyle name="Normal 2 8 2 7 4" xfId="7769" xr:uid="{A3093059-5C42-4CB5-8741-30A319E9F000}"/>
    <cellStyle name="Normal 2 8 2 7 5" xfId="30231" xr:uid="{377B3962-A963-4004-A377-152775909603}"/>
    <cellStyle name="Normal 2 8 2 8" xfId="2664" xr:uid="{009D0A6C-4EB7-4B83-AF3B-64AD905B5F4D}"/>
    <cellStyle name="Normal 2 8 2 8 2" xfId="19287" xr:uid="{98A15293-13C1-47A3-BF0C-49E24F6BA924}"/>
    <cellStyle name="Normal 2 8 2 8 3" xfId="13016" xr:uid="{91D3BDAE-0892-40A7-AD5F-84F472AE2873}"/>
    <cellStyle name="Normal 2 8 2 8 4" xfId="7770" xr:uid="{23AF578C-6B85-4DCB-93CB-927214B4F4E6}"/>
    <cellStyle name="Normal 2 8 2 8 5" xfId="30232" xr:uid="{80E840D9-CE0F-41B5-B910-1FB9DACE0A22}"/>
    <cellStyle name="Normal 2 8 2 9" xfId="2665" xr:uid="{8B6709D9-F39F-4184-BDF5-AC2638A0A70E}"/>
    <cellStyle name="Normal 2 8 2 9 2" xfId="19288" xr:uid="{F255D40F-5D9A-49D7-B491-FC04267F1546}"/>
    <cellStyle name="Normal 2 8 2 9 3" xfId="13017" xr:uid="{FC618A0D-C66E-41F9-B6C4-4EA5C30D71E2}"/>
    <cellStyle name="Normal 2 8 2 9 4" xfId="7771" xr:uid="{B83FBFC5-43FB-43FC-A8DB-E7D9481DCD77}"/>
    <cellStyle name="Normal 2 8 2 9 5" xfId="30233" xr:uid="{2B0D0A29-EC4C-4771-8E90-E79B8A40508C}"/>
    <cellStyle name="Normal 2 8 2_Ark1" xfId="17142" xr:uid="{9BA57B22-A0C3-4016-9FE9-D11214132215}"/>
    <cellStyle name="Normal 2 8 20" xfId="2666" xr:uid="{AFD22928-A13D-45FE-92A7-A1C8A03371EB}"/>
    <cellStyle name="Normal 2 8 20 2" xfId="19289" xr:uid="{07A6088B-30CF-47D3-B280-5B1E1FA4E86B}"/>
    <cellStyle name="Normal 2 8 20 3" xfId="13018" xr:uid="{4FC34E30-DB8F-41CB-8FCF-6DD193A2B085}"/>
    <cellStyle name="Normal 2 8 20 4" xfId="7772" xr:uid="{301C8157-2677-489E-A679-C8D4E6973379}"/>
    <cellStyle name="Normal 2 8 20 5" xfId="30234" xr:uid="{C1F2F308-F57A-4607-93DF-426E3FD6FF74}"/>
    <cellStyle name="Normal 2 8 21" xfId="2667" xr:uid="{D3533503-541F-45E3-B147-73EA1FE36D6B}"/>
    <cellStyle name="Normal 2 8 21 2" xfId="19290" xr:uid="{362CB2FA-588B-4967-8C1C-D22D4C8C4ED8}"/>
    <cellStyle name="Normal 2 8 21 3" xfId="13019" xr:uid="{5D6F70EF-847F-4CF4-B4A9-2FD7814FB463}"/>
    <cellStyle name="Normal 2 8 21 4" xfId="7773" xr:uid="{3957C496-5141-442C-8701-257A7ADD39AA}"/>
    <cellStyle name="Normal 2 8 21 5" xfId="30235" xr:uid="{74426B04-FB18-441A-BE1A-D44281964E69}"/>
    <cellStyle name="Normal 2 8 22" xfId="2668" xr:uid="{987124F5-E33E-41A1-89A1-53774CABB5DD}"/>
    <cellStyle name="Normal 2 8 22 2" xfId="19291" xr:uid="{7284B6EF-BD4F-49D7-80BA-DCB582193DE3}"/>
    <cellStyle name="Normal 2 8 22 3" xfId="13020" xr:uid="{7E9646B3-968A-40FE-AB49-D3395ED6F77C}"/>
    <cellStyle name="Normal 2 8 22 4" xfId="7774" xr:uid="{70C02BEF-ECC2-415A-A7F2-797838DD381B}"/>
    <cellStyle name="Normal 2 8 22 5" xfId="30236" xr:uid="{BAFD7084-88F7-4B05-AC57-D8B4FE9FC238}"/>
    <cellStyle name="Normal 2 8 23" xfId="2669" xr:uid="{0D957EB4-46D1-4B80-9BAD-2FBBC38801C1}"/>
    <cellStyle name="Normal 2 8 23 2" xfId="19292" xr:uid="{5EC1A54B-E553-424C-818C-7E1E8E3DBD94}"/>
    <cellStyle name="Normal 2 8 23 3" xfId="13021" xr:uid="{FCFC8BB9-B034-442A-90C7-BBE363DE9FE9}"/>
    <cellStyle name="Normal 2 8 23 4" xfId="7775" xr:uid="{C0468260-EA0F-4A4E-9B08-EB45329B2A8F}"/>
    <cellStyle name="Normal 2 8 23 5" xfId="30237" xr:uid="{0BBEC77D-A26F-4029-9C88-58A8E847DECF}"/>
    <cellStyle name="Normal 2 8 24" xfId="2670" xr:uid="{3FF1FB22-5CD4-4DD0-9FF7-19F03C7497F1}"/>
    <cellStyle name="Normal 2 8 24 2" xfId="19293" xr:uid="{EE9B90D5-CD0D-4BFD-95A8-70AD7A4D5613}"/>
    <cellStyle name="Normal 2 8 24 3" xfId="13022" xr:uid="{A2A686BC-5DA3-455E-AD43-E000A0DADD47}"/>
    <cellStyle name="Normal 2 8 24 4" xfId="7776" xr:uid="{3404983D-9652-499F-937C-AAC8A4694D5E}"/>
    <cellStyle name="Normal 2 8 24 5" xfId="30238" xr:uid="{3F9BA3FD-9D2B-4F2A-943A-9A9E045E6088}"/>
    <cellStyle name="Normal 2 8 25" xfId="2671" xr:uid="{9595151E-8F5A-4078-9A08-29D3DE543ACC}"/>
    <cellStyle name="Normal 2 8 25 2" xfId="19294" xr:uid="{6B0A60F7-AC23-423D-AB97-3F532E615D34}"/>
    <cellStyle name="Normal 2 8 25 3" xfId="13023" xr:uid="{AB51E36C-377E-4321-8484-14FB3E50B757}"/>
    <cellStyle name="Normal 2 8 25 4" xfId="7777" xr:uid="{CB59BD05-6986-4318-9F65-3ECDCE295F01}"/>
    <cellStyle name="Normal 2 8 25 5" xfId="30239" xr:uid="{E3DC4D45-F801-42BA-BF3C-783B9AE9B76A}"/>
    <cellStyle name="Normal 2 8 26" xfId="2672" xr:uid="{F99E46A9-2E0E-4404-AB1D-C46797A9A6DD}"/>
    <cellStyle name="Normal 2 8 26 2" xfId="2673" xr:uid="{641EBBB1-E44B-4201-97B1-601274E9360F}"/>
    <cellStyle name="Normal 2 8 26 2 2" xfId="19296" xr:uid="{D0A93910-F8E4-4849-82C5-914AC8B96631}"/>
    <cellStyle name="Normal 2 8 26 2 3" xfId="13025" xr:uid="{5EB36D2B-CE51-43AB-9CC3-1B2D7B620AB4}"/>
    <cellStyle name="Normal 2 8 26 2 4" xfId="7779" xr:uid="{FF1820AE-6362-40A3-9775-210CA184CD09}"/>
    <cellStyle name="Normal 2 8 26 2 5" xfId="30241" xr:uid="{3BE387AE-4D86-4BB1-B56A-26C9C621B163}"/>
    <cellStyle name="Normal 2 8 26 3" xfId="2674" xr:uid="{C8CAAE6A-829C-42AB-891B-09FB5E3F2335}"/>
    <cellStyle name="Normal 2 8 26 3 2" xfId="19297" xr:uid="{FE3E0267-3628-4863-9771-FE0FDC997547}"/>
    <cellStyle name="Normal 2 8 26 3 3" xfId="13026" xr:uid="{6C29F5EA-2642-4A7C-B938-E77B15E3B148}"/>
    <cellStyle name="Normal 2 8 26 3 4" xfId="7780" xr:uid="{2597D559-8A3E-4006-932C-FE303424629B}"/>
    <cellStyle name="Normal 2 8 26 3 5" xfId="30242" xr:uid="{250700C1-F04C-4FD6-93E7-4245CA66F42A}"/>
    <cellStyle name="Normal 2 8 26 4" xfId="19295" xr:uid="{D73ECE95-A382-4F76-BA87-DAB4391AECF8}"/>
    <cellStyle name="Normal 2 8 26 5" xfId="13024" xr:uid="{D30F8CBF-E87D-4E16-97E7-B05ECD14BDEC}"/>
    <cellStyle name="Normal 2 8 26 6" xfId="7778" xr:uid="{E5225E3E-56A6-41A6-B7B2-336CA77871DB}"/>
    <cellStyle name="Normal 2 8 26 7" xfId="30240" xr:uid="{3863B757-7121-4735-95E8-4B484C381B1A}"/>
    <cellStyle name="Normal 2 8 26_Ark1" xfId="17143" xr:uid="{A5385CA3-88DC-4B89-981B-151D0A22B881}"/>
    <cellStyle name="Normal 2 8 27" xfId="2675" xr:uid="{2C00DA8F-A27C-4452-90CD-802B3934845D}"/>
    <cellStyle name="Normal 2 8 27 2" xfId="19298" xr:uid="{1936A0F7-C539-42EA-898B-927A4E6EF07D}"/>
    <cellStyle name="Normal 2 8 27 3" xfId="13027" xr:uid="{8110FCE7-2698-4F96-AC80-71A6F27D569F}"/>
    <cellStyle name="Normal 2 8 27 4" xfId="7781" xr:uid="{94200161-C504-4554-A262-0AF21896B758}"/>
    <cellStyle name="Normal 2 8 27 5" xfId="30243" xr:uid="{BCF1EDDD-4C31-4F48-B094-8FC25EC77AEE}"/>
    <cellStyle name="Normal 2 8 28" xfId="2676" xr:uid="{39A67DE3-42AB-49C4-AC57-E074B998ADD0}"/>
    <cellStyle name="Normal 2 8 28 2" xfId="19299" xr:uid="{D510C582-DDC4-4EFF-BFD2-354D7F929BA1}"/>
    <cellStyle name="Normal 2 8 28 3" xfId="13028" xr:uid="{FD47E11D-EADC-4F67-9309-AAC989644797}"/>
    <cellStyle name="Normal 2 8 28 4" xfId="7782" xr:uid="{26FF9434-935D-40BA-9C2F-95D63B76D84A}"/>
    <cellStyle name="Normal 2 8 28 5" xfId="30244" xr:uid="{61952D67-27E1-417F-BBFB-5B13D4C91F6D}"/>
    <cellStyle name="Normal 2 8 29" xfId="19235" xr:uid="{136548DB-7F95-4FA6-9167-59AD5F531DAF}"/>
    <cellStyle name="Normal 2 8 3" xfId="2677" xr:uid="{0B140F71-0630-4704-828A-9AFFB458E691}"/>
    <cellStyle name="Normal 2 8 3 10" xfId="19300" xr:uid="{4B649E85-762D-46DC-8984-05CE07C6D941}"/>
    <cellStyle name="Normal 2 8 3 11" xfId="13029" xr:uid="{07604C2A-989C-41D0-A945-C62BEE445AC9}"/>
    <cellStyle name="Normal 2 8 3 12" xfId="7783" xr:uid="{0E81BCC4-338D-48C5-8819-461375056DF2}"/>
    <cellStyle name="Normal 2 8 3 13" xfId="30245" xr:uid="{5966A617-6B26-4C66-BE74-56455255B787}"/>
    <cellStyle name="Normal 2 8 3 2" xfId="2678" xr:uid="{78E136EC-A3E1-4CFD-9555-7A1B34B9DD09}"/>
    <cellStyle name="Normal 2 8 3 2 10" xfId="13030" xr:uid="{876871C5-F371-4238-A3EE-4A0599333775}"/>
    <cellStyle name="Normal 2 8 3 2 11" xfId="7784" xr:uid="{57BBA698-952E-464B-9368-A3F2F585BD1F}"/>
    <cellStyle name="Normal 2 8 3 2 12" xfId="30246" xr:uid="{B6C84A17-2C42-4B0A-9AFB-FB2AB6BDE209}"/>
    <cellStyle name="Normal 2 8 3 2 2" xfId="2679" xr:uid="{C18D5794-4C60-4904-A11B-F4B5F44B8E05}"/>
    <cellStyle name="Normal 2 8 3 2 2 2" xfId="19302" xr:uid="{9C87A87F-9605-4248-A0A6-9304EA56F277}"/>
    <cellStyle name="Normal 2 8 3 2 2 3" xfId="13031" xr:uid="{43578C0F-FFA9-4E06-AABC-E71EBC46EBBD}"/>
    <cellStyle name="Normal 2 8 3 2 2 4" xfId="7785" xr:uid="{DA1A4717-9E7D-4269-8EE4-53DD6DE7687B}"/>
    <cellStyle name="Normal 2 8 3 2 2 5" xfId="30247" xr:uid="{60A8EC15-7FB2-4160-AF9A-65AB2F369552}"/>
    <cellStyle name="Normal 2 8 3 2 3" xfId="2680" xr:uid="{0182EE48-CC2D-4B8F-8EBB-963286990CF5}"/>
    <cellStyle name="Normal 2 8 3 2 3 2" xfId="19303" xr:uid="{45AF0CB8-3601-4604-B5E7-48667ABBEA04}"/>
    <cellStyle name="Normal 2 8 3 2 3 3" xfId="13032" xr:uid="{99E8AEAD-1328-49B1-B6D2-E5E49B129718}"/>
    <cellStyle name="Normal 2 8 3 2 3 4" xfId="7786" xr:uid="{D7613170-0AC9-4CB4-8215-5D5757B91654}"/>
    <cellStyle name="Normal 2 8 3 2 3 5" xfId="30248" xr:uid="{1D2820EC-BAD5-4B62-829C-2F6F5DEA6FB6}"/>
    <cellStyle name="Normal 2 8 3 2 4" xfId="2681" xr:uid="{4BDEE3BA-2C63-4127-89E5-A9AB1C4F3DD1}"/>
    <cellStyle name="Normal 2 8 3 2 4 2" xfId="19304" xr:uid="{280F3C54-1566-4C1A-AF0C-07930B34E4CF}"/>
    <cellStyle name="Normal 2 8 3 2 4 3" xfId="13033" xr:uid="{423A13BA-4FA1-4832-B9E8-DBD1147ADD8A}"/>
    <cellStyle name="Normal 2 8 3 2 4 4" xfId="7787" xr:uid="{0C6B75B1-65E7-433A-AFBD-542BD3629665}"/>
    <cellStyle name="Normal 2 8 3 2 4 5" xfId="30249" xr:uid="{F1FA41F0-E23F-4F35-BA9D-3C0989F3A78E}"/>
    <cellStyle name="Normal 2 8 3 2 5" xfId="2682" xr:uid="{4BD6A17F-DED8-456B-AA34-23BD5A392990}"/>
    <cellStyle name="Normal 2 8 3 2 5 2" xfId="19305" xr:uid="{CC28E180-A3E1-4D38-996E-48CDE94D4A14}"/>
    <cellStyle name="Normal 2 8 3 2 5 3" xfId="13034" xr:uid="{7E76342F-29CD-4B33-95BD-06546EC374C9}"/>
    <cellStyle name="Normal 2 8 3 2 5 4" xfId="7788" xr:uid="{C1CA46AC-EDC9-4144-8903-58F68520E9FB}"/>
    <cellStyle name="Normal 2 8 3 2 5 5" xfId="30250" xr:uid="{699BFBE4-7E73-481F-8FA9-B422A7EB2A85}"/>
    <cellStyle name="Normal 2 8 3 2 6" xfId="2683" xr:uid="{D32871BD-B302-4FE9-8474-C15ACA1B0BA7}"/>
    <cellStyle name="Normal 2 8 3 2 6 2" xfId="19306" xr:uid="{0D9B930A-48C1-4AC6-BB14-0876B4A9995F}"/>
    <cellStyle name="Normal 2 8 3 2 6 3" xfId="13035" xr:uid="{21846791-AFEA-4F93-92C1-47A3380200E8}"/>
    <cellStyle name="Normal 2 8 3 2 6 4" xfId="7789" xr:uid="{5F086986-88D8-4925-B44D-D69811074E4F}"/>
    <cellStyle name="Normal 2 8 3 2 6 5" xfId="30251" xr:uid="{7217FF6E-A07C-4159-998A-3B7DECAB9C4C}"/>
    <cellStyle name="Normal 2 8 3 2 7" xfId="2684" xr:uid="{7A6FC376-2EFA-4AFD-8214-80180F72A41A}"/>
    <cellStyle name="Normal 2 8 3 2 7 2" xfId="19307" xr:uid="{651CF4E8-D939-48BB-9E47-14E64A9D49C1}"/>
    <cellStyle name="Normal 2 8 3 2 7 3" xfId="13036" xr:uid="{D05F7FA3-7960-4F18-A630-99A461CDD7A4}"/>
    <cellStyle name="Normal 2 8 3 2 7 4" xfId="7790" xr:uid="{FC76E507-BC0B-4683-BE9E-609E29D0F878}"/>
    <cellStyle name="Normal 2 8 3 2 7 5" xfId="30252" xr:uid="{0BE1E948-3626-4744-950F-821AD9211229}"/>
    <cellStyle name="Normal 2 8 3 2 8" xfId="2685" xr:uid="{00E2C162-D2BF-4DFB-9429-985868C9BB08}"/>
    <cellStyle name="Normal 2 8 3 2 8 2" xfId="19308" xr:uid="{14FE1123-59D8-4FD2-8D9A-B56C3C832E35}"/>
    <cellStyle name="Normal 2 8 3 2 8 3" xfId="13037" xr:uid="{87F38F99-AB80-4641-820D-2E9AF74B709D}"/>
    <cellStyle name="Normal 2 8 3 2 8 4" xfId="7791" xr:uid="{50F03144-410E-4E96-8DDF-6D307E0EE787}"/>
    <cellStyle name="Normal 2 8 3 2 8 5" xfId="30253" xr:uid="{DF2ED061-28E1-46CC-89B1-ADD0CB9A0E7A}"/>
    <cellStyle name="Normal 2 8 3 2 9" xfId="19301" xr:uid="{0698E3E0-E894-4511-8993-10B53108C391}"/>
    <cellStyle name="Normal 2 8 3 2_Ark1" xfId="17144" xr:uid="{DEA176CF-CAD3-4E47-BE65-442EA87799E2}"/>
    <cellStyle name="Normal 2 8 3 3" xfId="2686" xr:uid="{1F85BFAE-7317-4933-AB3D-D42AC477D5FB}"/>
    <cellStyle name="Normal 2 8 3 3 2" xfId="19309" xr:uid="{07737DB1-1222-4EDE-BA8D-5146D4B4C510}"/>
    <cellStyle name="Normal 2 8 3 3 3" xfId="13038" xr:uid="{7188DDB2-9792-478A-8C56-B41D7858247D}"/>
    <cellStyle name="Normal 2 8 3 3 4" xfId="7792" xr:uid="{15C683C8-C472-42BF-93DF-21DF8B27178D}"/>
    <cellStyle name="Normal 2 8 3 3 5" xfId="30254" xr:uid="{B85F9E03-E529-4241-8427-262F04CCDD53}"/>
    <cellStyle name="Normal 2 8 3 4" xfId="2687" xr:uid="{D5AEE1AC-A703-43F4-8CC7-F31E10686A7E}"/>
    <cellStyle name="Normal 2 8 3 4 2" xfId="19310" xr:uid="{07D0CA0E-5AE9-410D-A256-4FC3ABBB71B0}"/>
    <cellStyle name="Normal 2 8 3 4 3" xfId="13039" xr:uid="{C851FBE6-AF49-424C-B6A3-6BF2A03E63AA}"/>
    <cellStyle name="Normal 2 8 3 4 4" xfId="7793" xr:uid="{852F4A2B-1B9F-4A9C-8E10-D303BA4FC189}"/>
    <cellStyle name="Normal 2 8 3 4 5" xfId="30255" xr:uid="{95D1BA64-A39C-43FC-91AE-76D788A38446}"/>
    <cellStyle name="Normal 2 8 3 5" xfId="2688" xr:uid="{6C76339B-6D47-4A20-9149-30C5A5979632}"/>
    <cellStyle name="Normal 2 8 3 5 2" xfId="19311" xr:uid="{5EA3398E-EA35-48ED-A9A2-28D2909733CC}"/>
    <cellStyle name="Normal 2 8 3 5 3" xfId="13040" xr:uid="{86AAEDF1-5C47-4B28-829B-6B37F8BFC40D}"/>
    <cellStyle name="Normal 2 8 3 5 4" xfId="7794" xr:uid="{A1A0B0CF-D9B4-4B9E-A304-FE2F197645CB}"/>
    <cellStyle name="Normal 2 8 3 5 5" xfId="30256" xr:uid="{F26E9F02-B342-441B-BB12-8394671EF6B0}"/>
    <cellStyle name="Normal 2 8 3 6" xfId="2689" xr:uid="{DB975BE8-5FEA-426D-8110-29269336271B}"/>
    <cellStyle name="Normal 2 8 3 6 2" xfId="19312" xr:uid="{C2E672B0-48CF-4AA2-907C-D6C5B2270266}"/>
    <cellStyle name="Normal 2 8 3 6 3" xfId="13041" xr:uid="{C9590303-545C-47E9-9A5D-36E0F1C8660D}"/>
    <cellStyle name="Normal 2 8 3 6 4" xfId="7795" xr:uid="{192A30ED-1C62-4895-B459-3DC536894326}"/>
    <cellStyle name="Normal 2 8 3 6 5" xfId="30257" xr:uid="{E4EF1ED0-6F3E-41E5-B79F-E982E508CDB5}"/>
    <cellStyle name="Normal 2 8 3 7" xfId="2690" xr:uid="{A1A4D90A-73F0-42C4-A7DD-6660D5DB3111}"/>
    <cellStyle name="Normal 2 8 3 7 2" xfId="19313" xr:uid="{A20DD893-F11C-473A-BE2E-1AA9BC3E18BC}"/>
    <cellStyle name="Normal 2 8 3 7 3" xfId="13042" xr:uid="{414E757F-BD7F-4B5E-BE41-299091222821}"/>
    <cellStyle name="Normal 2 8 3 7 4" xfId="7796" xr:uid="{18C8A3F7-3687-4491-BFA3-94D3F54204FC}"/>
    <cellStyle name="Normal 2 8 3 7 5" xfId="30258" xr:uid="{BA838F35-7D23-4B44-8AD9-CA7E4347A68C}"/>
    <cellStyle name="Normal 2 8 3 8" xfId="2691" xr:uid="{BDD68B14-67F7-4413-AB8E-5BE92ED3D40C}"/>
    <cellStyle name="Normal 2 8 3 8 2" xfId="19314" xr:uid="{30F23D69-6FF9-43FE-BF90-5D06468D5E3A}"/>
    <cellStyle name="Normal 2 8 3 8 3" xfId="13043" xr:uid="{575A8C81-7EA9-4AC6-B32E-6095D4816D45}"/>
    <cellStyle name="Normal 2 8 3 8 4" xfId="7797" xr:uid="{DE6786F6-B947-40FB-B4C7-373B738975FA}"/>
    <cellStyle name="Normal 2 8 3 8 5" xfId="30259" xr:uid="{7384DAF6-D756-437C-B10A-9182C5DD9EDB}"/>
    <cellStyle name="Normal 2 8 3 9" xfId="2692" xr:uid="{95D306AB-7A98-40E6-BC98-0BB3110DD082}"/>
    <cellStyle name="Normal 2 8 3 9 2" xfId="19315" xr:uid="{BEDAA327-3A92-4378-A842-A1351E75C75C}"/>
    <cellStyle name="Normal 2 8 3 9 3" xfId="13044" xr:uid="{E7883005-8E59-47AC-AE7B-B0E387D16548}"/>
    <cellStyle name="Normal 2 8 3 9 4" xfId="7798" xr:uid="{C4369706-B12F-44F5-A960-C3C8D38E2C05}"/>
    <cellStyle name="Normal 2 8 3 9 5" xfId="30260" xr:uid="{E2B07B4B-023F-4120-8D2C-044ABDCFFB28}"/>
    <cellStyle name="Normal 2 8 3_Ark1" xfId="17145" xr:uid="{F550D747-6D0B-468D-8413-1A55123FF7A0}"/>
    <cellStyle name="Normal 2 8 30" xfId="12964" xr:uid="{54A84080-2F57-47F8-8BC3-F67985AFBCEB}"/>
    <cellStyle name="Normal 2 8 31" xfId="7718" xr:uid="{43E1FD5B-8C8E-400C-8DBC-238E500CEECE}"/>
    <cellStyle name="Normal 2 8 32" xfId="30180" xr:uid="{3747BFE0-6A45-45DE-9FE9-515E9F8FADCB}"/>
    <cellStyle name="Normal 2 8 4" xfId="2693" xr:uid="{0ABE9304-9CE4-4530-8890-84AF35979C4F}"/>
    <cellStyle name="Normal 2 8 4 2" xfId="19316" xr:uid="{4AB5BE48-DA54-46AA-B211-25CF1EB2C4A0}"/>
    <cellStyle name="Normal 2 8 4 3" xfId="13045" xr:uid="{9E03D0E8-AFDB-46A2-B5D8-F1D3A1838D65}"/>
    <cellStyle name="Normal 2 8 4 4" xfId="7799" xr:uid="{9CE29263-1463-4924-8140-1AD68F6D93B0}"/>
    <cellStyle name="Normal 2 8 4 5" xfId="30261" xr:uid="{D434C480-0C31-4463-8498-871E48F73BE3}"/>
    <cellStyle name="Normal 2 8 5" xfId="2694" xr:uid="{0B4AA0F2-C20C-401C-BB92-0662944CF266}"/>
    <cellStyle name="Normal 2 8 5 2" xfId="19317" xr:uid="{6FF8F4F8-57D7-4BB5-B238-C335BF0E3E10}"/>
    <cellStyle name="Normal 2 8 5 3" xfId="13046" xr:uid="{747FD39A-1C5D-4D17-8D17-5348132B2F70}"/>
    <cellStyle name="Normal 2 8 5 4" xfId="7800" xr:uid="{84B70791-F8DB-49CD-B415-9540F7B855AD}"/>
    <cellStyle name="Normal 2 8 5 5" xfId="30262" xr:uid="{0C7729C6-9010-4338-94D2-A14B74770B87}"/>
    <cellStyle name="Normal 2 8 6" xfId="2695" xr:uid="{2CA3FF80-3229-43CB-859D-A252767C647D}"/>
    <cellStyle name="Normal 2 8 6 2" xfId="19318" xr:uid="{71466B12-5CBC-421D-8C59-7F43EC0FEB3A}"/>
    <cellStyle name="Normal 2 8 6 3" xfId="13047" xr:uid="{A36EDB5E-2159-4CB4-A79D-2206A789B78C}"/>
    <cellStyle name="Normal 2 8 6 4" xfId="7801" xr:uid="{4AB3B7F3-A576-430C-B201-329C7709E8D9}"/>
    <cellStyle name="Normal 2 8 6 5" xfId="30263" xr:uid="{F7B26BC7-BBF5-4D7E-ACEF-0C386722315D}"/>
    <cellStyle name="Normal 2 8 7" xfId="2696" xr:uid="{034F1109-0787-44A1-BD72-DE410D363C80}"/>
    <cellStyle name="Normal 2 8 7 2" xfId="19319" xr:uid="{253FC9BE-6F60-4F67-AB1D-77BB2350DA82}"/>
    <cellStyle name="Normal 2 8 7 3" xfId="13048" xr:uid="{E4AAA145-DA3B-4D56-8923-50F38367E15E}"/>
    <cellStyle name="Normal 2 8 7 4" xfId="7802" xr:uid="{911607D4-17E3-4D54-A8C5-9F35B7278C6E}"/>
    <cellStyle name="Normal 2 8 7 5" xfId="30264" xr:uid="{9BF0DDDE-AC5F-4CFC-94D2-FF20E8F06611}"/>
    <cellStyle name="Normal 2 8 8" xfId="2697" xr:uid="{AE1D141F-F8DF-4812-AD28-D521B8340B12}"/>
    <cellStyle name="Normal 2 8 8 2" xfId="19320" xr:uid="{EC4CF5E5-206A-40B5-93DA-D00BDCF52918}"/>
    <cellStyle name="Normal 2 8 8 3" xfId="13049" xr:uid="{9EE6DB02-26F8-48CD-8A98-72E787A1F8CE}"/>
    <cellStyle name="Normal 2 8 8 4" xfId="7803" xr:uid="{DEC6A307-63F6-40F2-80EE-79B3B5C397C7}"/>
    <cellStyle name="Normal 2 8 8 5" xfId="30265" xr:uid="{7D6D2434-48CA-4701-BF27-135BEC2C745E}"/>
    <cellStyle name="Normal 2 8 9" xfId="2698" xr:uid="{D0913276-1487-45A2-AE79-5A84F914365C}"/>
    <cellStyle name="Normal 2 8 9 2" xfId="19321" xr:uid="{71BFEA1E-1FDB-49E7-AC0F-992DBDE3BA05}"/>
    <cellStyle name="Normal 2 8 9 3" xfId="13050" xr:uid="{2B95C7BF-13F5-4164-BE7F-6B20192CA9D7}"/>
    <cellStyle name="Normal 2 8 9 4" xfId="7804" xr:uid="{460925CA-C60C-4CA4-A14C-A921F363CB2D}"/>
    <cellStyle name="Normal 2 8 9 5" xfId="30266" xr:uid="{F326D6A8-BAAD-4F14-A409-145B4482228B}"/>
    <cellStyle name="Normal 2 8_Ark1" xfId="17146" xr:uid="{6AFD161B-EF75-4F2F-B3ED-19D8674C501E}"/>
    <cellStyle name="Normal 2 80" xfId="3711" xr:uid="{FAE5B499-552A-4411-9AD4-8F4D493F83B0}"/>
    <cellStyle name="Normal 2 80 2" xfId="17709" xr:uid="{834CDB77-A759-4EBB-A53C-5CADE39347DB}"/>
    <cellStyle name="Normal 2 81" xfId="4643" xr:uid="{BC00A07D-16D7-4F7B-9B40-41FE49B7A77F}"/>
    <cellStyle name="Normal 2 81 2" xfId="17820" xr:uid="{879EB2C1-7848-46DC-9479-DECE02A1B2A2}"/>
    <cellStyle name="Normal 2 82" xfId="4485" xr:uid="{93A3683C-721E-4B9A-BED0-CA720AEB79D0}"/>
    <cellStyle name="Normal 2 82 2" xfId="17842" xr:uid="{1F08D2ED-6D54-427D-ABE9-D3994A0F9F38}"/>
    <cellStyle name="Normal 2 83" xfId="18032" xr:uid="{19EAA68E-230F-4259-8DBF-67E780176DCC}"/>
    <cellStyle name="Normal 2 84" xfId="21906" xr:uid="{90A6D4D6-9357-48FD-92E7-8DF218636492}"/>
    <cellStyle name="Normal 2 9" xfId="2699" xr:uid="{F3CC43ED-2422-424C-9A6F-C53EDFF34FFB}"/>
    <cellStyle name="Normal 2 9 10" xfId="2700" xr:uid="{C4E7005E-35F8-46BA-9AB8-720AE204ACB6}"/>
    <cellStyle name="Normal 2 9 10 2" xfId="19323" xr:uid="{982722A7-C8BB-4154-9190-4E86210EC4A0}"/>
    <cellStyle name="Normal 2 9 10 3" xfId="13052" xr:uid="{62334DBB-E339-460A-A729-731EAD72E9CD}"/>
    <cellStyle name="Normal 2 9 10 4" xfId="7806" xr:uid="{73E7F7A0-2594-4CE4-914B-05BE61E5A74F}"/>
    <cellStyle name="Normal 2 9 10 5" xfId="30268" xr:uid="{E52A5660-6CEB-405B-B8E6-2ABFD2611471}"/>
    <cellStyle name="Normal 2 9 11" xfId="2701" xr:uid="{59116A89-0D82-4312-9F03-926A28F785B5}"/>
    <cellStyle name="Normal 2 9 11 2" xfId="19324" xr:uid="{0DA32A6A-910F-4D9D-9349-BC2A7D69BFD3}"/>
    <cellStyle name="Normal 2 9 11 3" xfId="13053" xr:uid="{0C3DED94-B99D-446A-BD00-11568E211A84}"/>
    <cellStyle name="Normal 2 9 11 4" xfId="7807" xr:uid="{C0D1EBE5-B0B7-406B-B4C5-1205F2D8DE90}"/>
    <cellStyle name="Normal 2 9 11 5" xfId="30269" xr:uid="{7BEF871D-BA6E-49C9-8FB2-A1EC5DC64883}"/>
    <cellStyle name="Normal 2 9 12" xfId="2702" xr:uid="{4D3E89BB-29A5-4987-99C7-B4D5A9B0B5DB}"/>
    <cellStyle name="Normal 2 9 12 2" xfId="19325" xr:uid="{79518E88-8F03-44F2-8C86-CA35407B1CEA}"/>
    <cellStyle name="Normal 2 9 12 3" xfId="13054" xr:uid="{4A528475-B291-4A8B-90EE-652F3D10FED2}"/>
    <cellStyle name="Normal 2 9 12 4" xfId="7808" xr:uid="{98E6D233-1B71-48B1-93C5-B7BB4C5386BA}"/>
    <cellStyle name="Normal 2 9 12 5" xfId="30270" xr:uid="{DDA1C0C7-52B0-4FAE-9E48-D0CBA040545C}"/>
    <cellStyle name="Normal 2 9 13" xfId="2703" xr:uid="{FA2EB063-8EAC-4E77-9889-23465B04CBC4}"/>
    <cellStyle name="Normal 2 9 13 2" xfId="19326" xr:uid="{8BCB17E4-8093-498A-AC40-5854884192F4}"/>
    <cellStyle name="Normal 2 9 13 3" xfId="13055" xr:uid="{2A2A7CAE-C560-46F5-86DB-1C2BB9AB699B}"/>
    <cellStyle name="Normal 2 9 13 4" xfId="7809" xr:uid="{EA6EDA0D-57F1-4703-9123-41FBF2AE5F2F}"/>
    <cellStyle name="Normal 2 9 13 5" xfId="30271" xr:uid="{A58F5F63-1F5B-4733-8A6A-D2E35C826C38}"/>
    <cellStyle name="Normal 2 9 14" xfId="2704" xr:uid="{17ED3FC1-E63A-474F-8FF8-2DF121EF205C}"/>
    <cellStyle name="Normal 2 9 14 2" xfId="19327" xr:uid="{3A09750B-1FDA-4B48-B7C2-0436E2EF31B0}"/>
    <cellStyle name="Normal 2 9 14 3" xfId="13056" xr:uid="{0E0B9160-79ED-498B-B422-776B76DB3A82}"/>
    <cellStyle name="Normal 2 9 14 4" xfId="7810" xr:uid="{FAF90EC5-F9D0-4DAD-871B-F40CBB824ECF}"/>
    <cellStyle name="Normal 2 9 14 5" xfId="30272" xr:uid="{8C8DF421-206B-4399-B2ED-BBE8893C943E}"/>
    <cellStyle name="Normal 2 9 15" xfId="2705" xr:uid="{DC5442B7-555F-4758-A270-6126689E9879}"/>
    <cellStyle name="Normal 2 9 15 2" xfId="19328" xr:uid="{9A8C9C04-30A5-49EA-A5BD-2318E2473B46}"/>
    <cellStyle name="Normal 2 9 15 3" xfId="13057" xr:uid="{6CD6AFEF-D0AA-4561-963F-152AC4832530}"/>
    <cellStyle name="Normal 2 9 15 4" xfId="7811" xr:uid="{54B38E65-7F27-47CF-BDC2-12E838032F0D}"/>
    <cellStyle name="Normal 2 9 15 5" xfId="30273" xr:uid="{7C6F89ED-8626-47B0-91AD-A84ADA2927E0}"/>
    <cellStyle name="Normal 2 9 16" xfId="2706" xr:uid="{59A689C7-F588-4C46-93CF-F4AEF20E060F}"/>
    <cellStyle name="Normal 2 9 16 2" xfId="19329" xr:uid="{BC8749BE-35E5-410E-9CC4-0F2AA70F00A6}"/>
    <cellStyle name="Normal 2 9 16 3" xfId="13058" xr:uid="{765CE560-6AA1-43F3-B637-991D6F764D7C}"/>
    <cellStyle name="Normal 2 9 16 4" xfId="7812" xr:uid="{687769C1-D00A-4150-8C32-8B161970BF36}"/>
    <cellStyle name="Normal 2 9 16 5" xfId="30274" xr:uid="{3E52E49F-DC32-46E6-AD1F-26FB2C07E3F9}"/>
    <cellStyle name="Normal 2 9 17" xfId="2707" xr:uid="{779A83D3-56A1-4547-914D-8EDA622F1204}"/>
    <cellStyle name="Normal 2 9 17 2" xfId="19330" xr:uid="{41277E1B-3517-40D5-A41A-4A4E742F25F9}"/>
    <cellStyle name="Normal 2 9 17 3" xfId="13059" xr:uid="{1A3D2483-DC99-45B7-8E23-CBDDD98B71D7}"/>
    <cellStyle name="Normal 2 9 17 4" xfId="7813" xr:uid="{8979F164-ED35-4E57-A7D7-1D072DBCEF66}"/>
    <cellStyle name="Normal 2 9 17 5" xfId="30275" xr:uid="{6783FDB9-F685-4F50-9542-2ABAFEE4816E}"/>
    <cellStyle name="Normal 2 9 18" xfId="2708" xr:uid="{5CB246D7-175E-4D2B-99ED-2C7FC0945793}"/>
    <cellStyle name="Normal 2 9 18 2" xfId="19331" xr:uid="{2ECD9049-96AA-4EF6-81B0-D4D977DC307E}"/>
    <cellStyle name="Normal 2 9 18 3" xfId="13060" xr:uid="{218DC29C-2059-4EE1-BE54-022EA6D6EA73}"/>
    <cellStyle name="Normal 2 9 18 4" xfId="7814" xr:uid="{D0F8AFBA-51A8-4FC5-B3A8-6A455A5E2539}"/>
    <cellStyle name="Normal 2 9 18 5" xfId="30276" xr:uid="{92AAA557-CA00-4610-82DF-B188DED589A9}"/>
    <cellStyle name="Normal 2 9 19" xfId="2709" xr:uid="{B0A9DC9B-6A23-410B-8839-EA87CB577270}"/>
    <cellStyle name="Normal 2 9 19 2" xfId="19332" xr:uid="{BFCC110F-1D84-45B5-BFB2-4EDD09A3051C}"/>
    <cellStyle name="Normal 2 9 19 3" xfId="13061" xr:uid="{BA6C9660-A383-4DE5-A9FC-FD372235BC40}"/>
    <cellStyle name="Normal 2 9 19 4" xfId="7815" xr:uid="{B79DE959-F8FA-40EF-93A4-F0684C8FC26D}"/>
    <cellStyle name="Normal 2 9 19 5" xfId="30277" xr:uid="{F10599C3-9D32-4BD0-A125-AD612E719BA0}"/>
    <cellStyle name="Normal 2 9 2" xfId="2710" xr:uid="{E593A39D-7D9A-4C26-BDDB-A08DD5CD0BDF}"/>
    <cellStyle name="Normal 2 9 2 10" xfId="2711" xr:uid="{91B7D137-14DB-4003-9506-961883A9B987}"/>
    <cellStyle name="Normal 2 9 2 10 2" xfId="19334" xr:uid="{4071F916-AAAF-4879-8A0B-DF22FFD6B4BF}"/>
    <cellStyle name="Normal 2 9 2 10 3" xfId="13063" xr:uid="{FF46F462-151F-4CA6-BDFA-BCF93D34414A}"/>
    <cellStyle name="Normal 2 9 2 10 4" xfId="7817" xr:uid="{469D2531-15EC-4120-9C19-299E826DD5AA}"/>
    <cellStyle name="Normal 2 9 2 10 5" xfId="30279" xr:uid="{C65F2AF2-2DD0-4F06-8C8F-4F56AF3E7012}"/>
    <cellStyle name="Normal 2 9 2 11" xfId="2712" xr:uid="{6542F18B-01F1-49C4-9D3D-B20F9ACB4BAB}"/>
    <cellStyle name="Normal 2 9 2 11 2" xfId="19335" xr:uid="{3A2CA2BA-3804-40C4-B43B-6B6072F7CF95}"/>
    <cellStyle name="Normal 2 9 2 11 3" xfId="13064" xr:uid="{FF3D45A8-833C-4C08-A2FD-B1BC0ED5F862}"/>
    <cellStyle name="Normal 2 9 2 11 4" xfId="7818" xr:uid="{C673063D-643E-43B6-938B-434598F20A09}"/>
    <cellStyle name="Normal 2 9 2 11 5" xfId="30280" xr:uid="{45556189-D1A3-475C-812A-7F19502CD326}"/>
    <cellStyle name="Normal 2 9 2 12" xfId="2713" xr:uid="{C97D79F3-A2E2-4EFB-B945-E8043A247B6C}"/>
    <cellStyle name="Normal 2 9 2 12 2" xfId="19336" xr:uid="{5E4878C7-0142-4050-99D8-A1667E8ED0B4}"/>
    <cellStyle name="Normal 2 9 2 12 3" xfId="13065" xr:uid="{89DECBA2-5384-4822-AFD4-D5C949868C30}"/>
    <cellStyle name="Normal 2 9 2 12 4" xfId="7819" xr:uid="{CE9E673E-8844-4D4F-A67B-432D5307F007}"/>
    <cellStyle name="Normal 2 9 2 12 5" xfId="30281" xr:uid="{2A43F6FB-55F8-4D1C-84DB-E3357BE8DA24}"/>
    <cellStyle name="Normal 2 9 2 13" xfId="2714" xr:uid="{2F026800-56C0-4074-8AC7-F0493746D8EC}"/>
    <cellStyle name="Normal 2 9 2 13 2" xfId="19337" xr:uid="{BDE6D69D-5BBA-4D5E-92CB-46AAFD5453C3}"/>
    <cellStyle name="Normal 2 9 2 13 3" xfId="13066" xr:uid="{6DB11B7E-FDA6-4F80-9C0B-C9107B03EB44}"/>
    <cellStyle name="Normal 2 9 2 13 4" xfId="7820" xr:uid="{2CA5F483-4EF6-437B-8D5E-297B6CBFF1C6}"/>
    <cellStyle name="Normal 2 9 2 13 5" xfId="30282" xr:uid="{11E8F350-56E2-4EB6-AA1A-43AC4BE2F0F8}"/>
    <cellStyle name="Normal 2 9 2 14" xfId="2715" xr:uid="{9B86F677-0465-407B-83C3-ACA9D222DD54}"/>
    <cellStyle name="Normal 2 9 2 14 2" xfId="19338" xr:uid="{CCA27224-5FFF-48D5-BBD0-9CFA0CFF03BE}"/>
    <cellStyle name="Normal 2 9 2 14 3" xfId="13067" xr:uid="{345D01DE-BE3A-48BE-96D9-2E8645934B37}"/>
    <cellStyle name="Normal 2 9 2 14 4" xfId="7821" xr:uid="{04155F5B-97F8-47A3-889C-0CDC2DEC9B78}"/>
    <cellStyle name="Normal 2 9 2 14 5" xfId="30283" xr:uid="{95638A85-E217-4EA4-A4CE-7BD0AF918327}"/>
    <cellStyle name="Normal 2 9 2 15" xfId="2716" xr:uid="{00B3BA9E-045B-4CFB-91B5-F047F305478A}"/>
    <cellStyle name="Normal 2 9 2 15 2" xfId="19339" xr:uid="{34A0E051-CB78-4A84-B381-3AE51CA8CE05}"/>
    <cellStyle name="Normal 2 9 2 15 3" xfId="13068" xr:uid="{4800C59F-FAD1-4975-9564-2041952F0A53}"/>
    <cellStyle name="Normal 2 9 2 15 4" xfId="7822" xr:uid="{6C97208D-3CA6-4BB0-A1A3-283BFF1659BF}"/>
    <cellStyle name="Normal 2 9 2 15 5" xfId="30284" xr:uid="{4A21BA05-07CF-4247-ACEC-D4E120655F08}"/>
    <cellStyle name="Normal 2 9 2 16" xfId="2717" xr:uid="{229579E9-ADAE-4DA3-A5EA-43088CC83537}"/>
    <cellStyle name="Normal 2 9 2 16 2" xfId="19340" xr:uid="{CC7C2901-4524-4933-9A76-0470EDDE83E4}"/>
    <cellStyle name="Normal 2 9 2 16 3" xfId="13069" xr:uid="{78A9E8FB-81F0-4EE2-B528-61F01ECC52BF}"/>
    <cellStyle name="Normal 2 9 2 16 4" xfId="7823" xr:uid="{F7DA1D0F-52AB-46EF-9CEA-D56022BD3622}"/>
    <cellStyle name="Normal 2 9 2 16 5" xfId="30285" xr:uid="{A92523A7-05DC-4678-B669-B47908819B41}"/>
    <cellStyle name="Normal 2 9 2 17" xfId="2718" xr:uid="{79FBCF17-FF52-46FD-9CEE-340D9D8FD50A}"/>
    <cellStyle name="Normal 2 9 2 17 2" xfId="19341" xr:uid="{8B00587E-C906-47B5-8039-B819ABB84B19}"/>
    <cellStyle name="Normal 2 9 2 17 3" xfId="13070" xr:uid="{8FA86922-AF1A-4E09-92B6-13DFEDB284A5}"/>
    <cellStyle name="Normal 2 9 2 17 4" xfId="7824" xr:uid="{B0E61856-6CD6-4704-BD23-3625A27A2FFB}"/>
    <cellStyle name="Normal 2 9 2 17 5" xfId="30286" xr:uid="{B9C9EE81-4A91-4C21-8288-A22D8B1707D5}"/>
    <cellStyle name="Normal 2 9 2 18" xfId="2719" xr:uid="{172DC812-5113-4C60-89A8-B704D5182F54}"/>
    <cellStyle name="Normal 2 9 2 18 2" xfId="19342" xr:uid="{DDF62B0B-971B-42A9-B30D-D6ADCD4F093A}"/>
    <cellStyle name="Normal 2 9 2 18 3" xfId="13071" xr:uid="{668386A0-A28F-4084-A70D-9598769D6F2F}"/>
    <cellStyle name="Normal 2 9 2 18 4" xfId="7825" xr:uid="{941B9CF1-79B8-433E-9EF6-E04956A975AB}"/>
    <cellStyle name="Normal 2 9 2 18 5" xfId="30287" xr:uid="{AFFE30EB-14AD-47AE-8AD1-26E5C35192AE}"/>
    <cellStyle name="Normal 2 9 2 19" xfId="2720" xr:uid="{E10AC7A4-2CE6-422E-8C02-EE7362FD867A}"/>
    <cellStyle name="Normal 2 9 2 19 2" xfId="19343" xr:uid="{2A4E6777-7EFE-41B4-9250-AA0941DB807E}"/>
    <cellStyle name="Normal 2 9 2 19 3" xfId="13072" xr:uid="{CD130D40-04D4-4FAA-9D04-9ECBC8839469}"/>
    <cellStyle name="Normal 2 9 2 19 4" xfId="7826" xr:uid="{2ECAC948-6022-41E7-8CBF-6544A6167FFD}"/>
    <cellStyle name="Normal 2 9 2 19 5" xfId="30288" xr:uid="{256D6721-24E8-4551-803F-B8823091E5C4}"/>
    <cellStyle name="Normal 2 9 2 2" xfId="2721" xr:uid="{DF9EB582-1318-4552-A727-BCE059488D7B}"/>
    <cellStyle name="Normal 2 9 2 2 10" xfId="19344" xr:uid="{DC3BFEFB-7F84-4808-AF25-E7C2A312710D}"/>
    <cellStyle name="Normal 2 9 2 2 11" xfId="13073" xr:uid="{53EB09FB-0CC1-4205-A25F-41C84B1609B2}"/>
    <cellStyle name="Normal 2 9 2 2 12" xfId="7827" xr:uid="{D46F5A3C-F7BD-4F77-A9CA-4F4198085E2C}"/>
    <cellStyle name="Normal 2 9 2 2 13" xfId="30289" xr:uid="{9FCDAF65-04DE-496D-86BE-9FA21D657B14}"/>
    <cellStyle name="Normal 2 9 2 2 2" xfId="2722" xr:uid="{C657A073-2DB5-425C-90D6-87043CE78FBD}"/>
    <cellStyle name="Normal 2 9 2 2 2 10" xfId="13074" xr:uid="{19F5CE09-7612-428F-9E23-5023376494CF}"/>
    <cellStyle name="Normal 2 9 2 2 2 11" xfId="7828" xr:uid="{765BAD72-43E7-4F26-B83C-D44CEE245568}"/>
    <cellStyle name="Normal 2 9 2 2 2 12" xfId="30290" xr:uid="{0B7BA430-E251-4094-A1BA-E0BD9847C3BB}"/>
    <cellStyle name="Normal 2 9 2 2 2 2" xfId="2723" xr:uid="{52AC1E86-431B-44B7-8BDF-5181FDACD256}"/>
    <cellStyle name="Normal 2 9 2 2 2 2 2" xfId="19346" xr:uid="{BEC4B758-8CF2-40C7-B381-9F29BF06D202}"/>
    <cellStyle name="Normal 2 9 2 2 2 2 3" xfId="13075" xr:uid="{1505F839-178A-45EE-A25B-5845B7B5E87D}"/>
    <cellStyle name="Normal 2 9 2 2 2 2 4" xfId="7829" xr:uid="{C58FB366-4EE1-42CF-AD71-3BEA390166C2}"/>
    <cellStyle name="Normal 2 9 2 2 2 2 5" xfId="30291" xr:uid="{E5335B5F-C764-4BB9-8C61-C289F8316753}"/>
    <cellStyle name="Normal 2 9 2 2 2 3" xfId="2724" xr:uid="{2256FA6F-5625-45A0-AD05-D71C8C01EA32}"/>
    <cellStyle name="Normal 2 9 2 2 2 3 2" xfId="19347" xr:uid="{FABD4F33-AE4C-47C9-89D2-F8715AB29F32}"/>
    <cellStyle name="Normal 2 9 2 2 2 3 3" xfId="13076" xr:uid="{553E7A31-C238-4A69-8437-87EB24567DE0}"/>
    <cellStyle name="Normal 2 9 2 2 2 3 4" xfId="7830" xr:uid="{67C6C5EF-9865-40C9-B6CA-971540FF8BC4}"/>
    <cellStyle name="Normal 2 9 2 2 2 3 5" xfId="30292" xr:uid="{A40506D6-D869-41B5-8EB7-F21EFC17871D}"/>
    <cellStyle name="Normal 2 9 2 2 2 4" xfId="2725" xr:uid="{C37188D2-991A-4213-9C34-72264ABD576E}"/>
    <cellStyle name="Normal 2 9 2 2 2 4 2" xfId="19348" xr:uid="{63C99D52-FE0C-4556-8176-C47CC4256187}"/>
    <cellStyle name="Normal 2 9 2 2 2 4 3" xfId="13077" xr:uid="{52A77EAC-32EC-4AD4-B0C7-5A10ED441A10}"/>
    <cellStyle name="Normal 2 9 2 2 2 4 4" xfId="7831" xr:uid="{AC670C31-8F5C-4E18-9EA7-2AA2E8E123F0}"/>
    <cellStyle name="Normal 2 9 2 2 2 4 5" xfId="30293" xr:uid="{FCBFE83B-2A8D-4152-9153-04AE56137BE9}"/>
    <cellStyle name="Normal 2 9 2 2 2 5" xfId="2726" xr:uid="{2E273C2F-7945-4F6C-A0D9-28BBF9023C8A}"/>
    <cellStyle name="Normal 2 9 2 2 2 5 2" xfId="19349" xr:uid="{02BB5040-01F2-4651-A1DB-64989BB4405E}"/>
    <cellStyle name="Normal 2 9 2 2 2 5 3" xfId="13078" xr:uid="{A8AE3280-FC54-42E9-99B0-10F65C251EB8}"/>
    <cellStyle name="Normal 2 9 2 2 2 5 4" xfId="7832" xr:uid="{084AB439-7FF2-4089-9BB2-A26FEED86776}"/>
    <cellStyle name="Normal 2 9 2 2 2 5 5" xfId="30294" xr:uid="{519AD65A-63CF-4673-98AA-9C283F647688}"/>
    <cellStyle name="Normal 2 9 2 2 2 6" xfId="2727" xr:uid="{D7820FEC-D1AF-4EB5-9F9A-25D434BEDDF6}"/>
    <cellStyle name="Normal 2 9 2 2 2 6 2" xfId="19350" xr:uid="{C60893B3-A968-4A85-858C-4C92E068756B}"/>
    <cellStyle name="Normal 2 9 2 2 2 6 3" xfId="13079" xr:uid="{81060034-A738-4A6C-B3B9-3BB93931873D}"/>
    <cellStyle name="Normal 2 9 2 2 2 6 4" xfId="7833" xr:uid="{84C2B285-4F4B-498A-97D6-8BFBE2C6C48A}"/>
    <cellStyle name="Normal 2 9 2 2 2 6 5" xfId="30295" xr:uid="{C054E0F8-CACF-406B-8D67-6FA98C946C2B}"/>
    <cellStyle name="Normal 2 9 2 2 2 7" xfId="2728" xr:uid="{0539397A-5956-4673-89BC-72CB211AEE6C}"/>
    <cellStyle name="Normal 2 9 2 2 2 7 2" xfId="19351" xr:uid="{89E2EC2C-E94A-49A8-98AF-FDA6402A3FDD}"/>
    <cellStyle name="Normal 2 9 2 2 2 7 3" xfId="13080" xr:uid="{769FBE07-C436-492E-AB73-BC4D71251E09}"/>
    <cellStyle name="Normal 2 9 2 2 2 7 4" xfId="7834" xr:uid="{43EC539A-7C13-410E-900A-A0E15E1BD5EE}"/>
    <cellStyle name="Normal 2 9 2 2 2 7 5" xfId="30296" xr:uid="{13AB2B38-2F12-41D5-8CA9-B156BA4E1782}"/>
    <cellStyle name="Normal 2 9 2 2 2 8" xfId="2729" xr:uid="{7A9EE2F1-76FC-496D-85C8-FF2FDF2A10FB}"/>
    <cellStyle name="Normal 2 9 2 2 2 8 2" xfId="19352" xr:uid="{BF1C8296-A642-4289-B129-7855C94EBC4B}"/>
    <cellStyle name="Normal 2 9 2 2 2 8 3" xfId="13081" xr:uid="{13F2140D-B676-43C6-9DDA-805480A4B321}"/>
    <cellStyle name="Normal 2 9 2 2 2 8 4" xfId="7835" xr:uid="{469C370C-A681-4CA7-B65B-116C10DDB3C1}"/>
    <cellStyle name="Normal 2 9 2 2 2 8 5" xfId="30297" xr:uid="{B75C4EBC-42AC-4FDF-A726-C9757523E954}"/>
    <cellStyle name="Normal 2 9 2 2 2 9" xfId="19345" xr:uid="{410349BA-EEAE-4F69-822E-19F9B4E5D792}"/>
    <cellStyle name="Normal 2 9 2 2 2_Ark1" xfId="17147" xr:uid="{C61C0515-FAEE-4D78-B45A-E66B07864122}"/>
    <cellStyle name="Normal 2 9 2 2 3" xfId="2730" xr:uid="{1C21B7BB-A42B-4F57-BE9A-34DAD16D6056}"/>
    <cellStyle name="Normal 2 9 2 2 3 2" xfId="19353" xr:uid="{FC5A7514-5187-4C35-A7D1-A756E2D0CF93}"/>
    <cellStyle name="Normal 2 9 2 2 3 3" xfId="13082" xr:uid="{6F1C153B-AC17-43C5-AB8B-4C2F85319949}"/>
    <cellStyle name="Normal 2 9 2 2 3 4" xfId="7836" xr:uid="{595DA3BB-4FFE-461A-8994-36E5BF3FC21A}"/>
    <cellStyle name="Normal 2 9 2 2 3 5" xfId="30298" xr:uid="{66024858-CDDB-4DF3-B4E8-20BF095507F7}"/>
    <cellStyle name="Normal 2 9 2 2 4" xfId="2731" xr:uid="{AC75ED9D-DFEA-4F8D-912D-15F570B52B82}"/>
    <cellStyle name="Normal 2 9 2 2 4 2" xfId="19354" xr:uid="{D32CA37E-6BA7-44F7-AD6C-2B5D8FE90F3D}"/>
    <cellStyle name="Normal 2 9 2 2 4 3" xfId="13083" xr:uid="{B28827AD-39B5-4A3C-B594-627F6B309208}"/>
    <cellStyle name="Normal 2 9 2 2 4 4" xfId="7837" xr:uid="{504BF592-E167-4F1B-92E6-1D94DF9745DD}"/>
    <cellStyle name="Normal 2 9 2 2 4 5" xfId="30299" xr:uid="{5FEE9A69-FF5F-414E-AF9B-8CDC38AA1557}"/>
    <cellStyle name="Normal 2 9 2 2 5" xfId="2732" xr:uid="{6898B674-7B98-44D0-AD60-CC8D2214551E}"/>
    <cellStyle name="Normal 2 9 2 2 5 2" xfId="19355" xr:uid="{1BDCC167-C260-4453-96FE-A1D20AD1DAFB}"/>
    <cellStyle name="Normal 2 9 2 2 5 3" xfId="13084" xr:uid="{E299B7DF-66BB-4234-AEAA-1803F91DBD3E}"/>
    <cellStyle name="Normal 2 9 2 2 5 4" xfId="7838" xr:uid="{DA771577-FB06-4C7E-8168-D57584DFD50C}"/>
    <cellStyle name="Normal 2 9 2 2 5 5" xfId="30300" xr:uid="{73EA065D-4254-402C-88BF-39E65B369C4D}"/>
    <cellStyle name="Normal 2 9 2 2 6" xfId="2733" xr:uid="{48006740-6AF1-4D4E-8A7E-4C4C5DD4B929}"/>
    <cellStyle name="Normal 2 9 2 2 6 2" xfId="19356" xr:uid="{ECAF0244-DD18-4BB4-B101-A1E1FCEDAA00}"/>
    <cellStyle name="Normal 2 9 2 2 6 3" xfId="13085" xr:uid="{EE87F677-EBF6-41E7-897F-BE34D2E8B28E}"/>
    <cellStyle name="Normal 2 9 2 2 6 4" xfId="7839" xr:uid="{4FE84E9C-C112-48D5-AACC-B55A8B2A2966}"/>
    <cellStyle name="Normal 2 9 2 2 6 5" xfId="30301" xr:uid="{E9B784FC-B1DD-4793-9A19-EE401F409DBA}"/>
    <cellStyle name="Normal 2 9 2 2 7" xfId="2734" xr:uid="{A1A23E33-D0E6-4BF2-B9B2-DE9715E22B03}"/>
    <cellStyle name="Normal 2 9 2 2 7 2" xfId="19357" xr:uid="{E484F042-2DAE-4791-8A8F-58A1FFA64A65}"/>
    <cellStyle name="Normal 2 9 2 2 7 3" xfId="13086" xr:uid="{83B62206-70E5-48D4-989E-BD063F937DFF}"/>
    <cellStyle name="Normal 2 9 2 2 7 4" xfId="7840" xr:uid="{118433DA-5351-4156-A4A0-6D68AD5C009F}"/>
    <cellStyle name="Normal 2 9 2 2 7 5" xfId="30302" xr:uid="{E40E24FC-DE8E-45CE-AA35-17EF5BDDBB07}"/>
    <cellStyle name="Normal 2 9 2 2 8" xfId="2735" xr:uid="{D77A92BF-37FB-4887-AD8E-FFA05ED1FB8F}"/>
    <cellStyle name="Normal 2 9 2 2 8 2" xfId="19358" xr:uid="{162C2BC3-76C4-4736-A274-359D1025BF3D}"/>
    <cellStyle name="Normal 2 9 2 2 8 3" xfId="13087" xr:uid="{3889CFD6-A283-4D91-BD6D-CEFB863F7D0C}"/>
    <cellStyle name="Normal 2 9 2 2 8 4" xfId="7841" xr:uid="{355011E1-C9A1-44C9-B348-DF18F3973AE3}"/>
    <cellStyle name="Normal 2 9 2 2 8 5" xfId="30303" xr:uid="{763AD00C-CD1A-48F2-AF1E-92F272D5155D}"/>
    <cellStyle name="Normal 2 9 2 2 9" xfId="2736" xr:uid="{58B01399-19A3-462C-BF8D-A7CFAE94F336}"/>
    <cellStyle name="Normal 2 9 2 2 9 2" xfId="19359" xr:uid="{19A838FB-12D4-4E7D-A866-67B1BFA1E3D6}"/>
    <cellStyle name="Normal 2 9 2 2 9 3" xfId="13088" xr:uid="{A7370A93-24F2-45F8-B3F5-BDBB453D2D54}"/>
    <cellStyle name="Normal 2 9 2 2 9 4" xfId="7842" xr:uid="{92875682-729F-44C2-B567-90049183B20D}"/>
    <cellStyle name="Normal 2 9 2 2 9 5" xfId="30304" xr:uid="{664AAD14-71C4-45E7-B831-9991831AD502}"/>
    <cellStyle name="Normal 2 9 2 2_Ark1" xfId="17148" xr:uid="{4EE2F8D8-FC78-4F50-A557-A61605E515C5}"/>
    <cellStyle name="Normal 2 9 2 20" xfId="2737" xr:uid="{AC6C7B02-BCA0-4692-A3DF-D7CAC0B909E3}"/>
    <cellStyle name="Normal 2 9 2 20 2" xfId="19360" xr:uid="{8B2D4FA8-240E-4713-A39B-C461DE703137}"/>
    <cellStyle name="Normal 2 9 2 20 3" xfId="13089" xr:uid="{52C37C9C-545A-4452-A419-3E695920EFB4}"/>
    <cellStyle name="Normal 2 9 2 20 4" xfId="7843" xr:uid="{EC06C912-DD49-4803-961C-7F7F41BEA64B}"/>
    <cellStyle name="Normal 2 9 2 20 5" xfId="30305" xr:uid="{ECA40103-4158-4D28-9D8C-E76FA9C8CF6A}"/>
    <cellStyle name="Normal 2 9 2 21" xfId="2738" xr:uid="{7D8EA527-D21B-41D8-AF59-31FB622188C6}"/>
    <cellStyle name="Normal 2 9 2 21 2" xfId="19361" xr:uid="{B60479C7-5520-4408-8E1E-F77361BA8CA3}"/>
    <cellStyle name="Normal 2 9 2 21 3" xfId="13090" xr:uid="{588222C8-A219-4934-AD6C-2F5F7FFAB6DA}"/>
    <cellStyle name="Normal 2 9 2 21 4" xfId="7844" xr:uid="{2A85BB61-1515-4895-BB83-497E3AD55CB0}"/>
    <cellStyle name="Normal 2 9 2 21 5" xfId="30306" xr:uid="{98F451F0-A6BE-4AF8-9D33-EFB175C2D170}"/>
    <cellStyle name="Normal 2 9 2 22" xfId="2739" xr:uid="{27D50421-2543-4A91-9E2A-CF7850522425}"/>
    <cellStyle name="Normal 2 9 2 22 2" xfId="19362" xr:uid="{8C759C20-D772-4A72-AC93-3E6F80D8DEE7}"/>
    <cellStyle name="Normal 2 9 2 22 3" xfId="13091" xr:uid="{7ACD489E-4FFE-461E-92D6-5FC4F31B1C4F}"/>
    <cellStyle name="Normal 2 9 2 22 4" xfId="7845" xr:uid="{42A5755E-1AFF-4A33-B99B-633B020E31A4}"/>
    <cellStyle name="Normal 2 9 2 22 5" xfId="30307" xr:uid="{0371AB97-2F69-4C2B-9FE0-2AB0DD4D762D}"/>
    <cellStyle name="Normal 2 9 2 23" xfId="2740" xr:uid="{4726FF76-F537-427E-B47C-EA86F6CA9B16}"/>
    <cellStyle name="Normal 2 9 2 23 2" xfId="19363" xr:uid="{A959EE05-CEAA-492C-8452-64A6B6B801BE}"/>
    <cellStyle name="Normal 2 9 2 23 3" xfId="13092" xr:uid="{28BBB762-90FC-4105-86BD-BC5DD3C53878}"/>
    <cellStyle name="Normal 2 9 2 23 4" xfId="7846" xr:uid="{0A92F291-1125-4004-B882-51F56C994595}"/>
    <cellStyle name="Normal 2 9 2 23 5" xfId="30308" xr:uid="{92123160-6D9D-4710-BCB6-BD32B19389F5}"/>
    <cellStyle name="Normal 2 9 2 24" xfId="2741" xr:uid="{0734BF8F-B1CC-412B-86D5-ED78D0D93A45}"/>
    <cellStyle name="Normal 2 9 2 24 2" xfId="2742" xr:uid="{01D2376F-6C71-4CF5-A98D-85833A85C405}"/>
    <cellStyle name="Normal 2 9 2 24 2 2" xfId="19365" xr:uid="{1E716847-78FC-4D00-85BA-B152EE3B5484}"/>
    <cellStyle name="Normal 2 9 2 24 2 3" xfId="13094" xr:uid="{F81EE22E-99EB-4088-8E2A-6A7707EC7736}"/>
    <cellStyle name="Normal 2 9 2 24 2 4" xfId="7848" xr:uid="{61B32CC8-5D2C-4227-B732-118EEAEBE706}"/>
    <cellStyle name="Normal 2 9 2 24 2 5" xfId="30310" xr:uid="{7A8C457F-CA89-4B31-8A9E-4F3273CE8765}"/>
    <cellStyle name="Normal 2 9 2 24 3" xfId="2743" xr:uid="{ED341B6A-2357-44E3-82CC-893A6DAFC8D2}"/>
    <cellStyle name="Normal 2 9 2 24 3 2" xfId="19366" xr:uid="{8E40D299-C237-4D93-AF03-3A0E32102E16}"/>
    <cellStyle name="Normal 2 9 2 24 3 3" xfId="13095" xr:uid="{800066CA-8586-479F-8FF9-2755D7933CD6}"/>
    <cellStyle name="Normal 2 9 2 24 3 4" xfId="7849" xr:uid="{63F35C8D-1DA2-410D-9762-130197481511}"/>
    <cellStyle name="Normal 2 9 2 24 3 5" xfId="30311" xr:uid="{F1DFA128-8288-47B9-9628-2A4946EE2FDF}"/>
    <cellStyle name="Normal 2 9 2 24 4" xfId="19364" xr:uid="{F6CD6CE2-45AE-47FD-BD39-9E2C2584436F}"/>
    <cellStyle name="Normal 2 9 2 24 5" xfId="13093" xr:uid="{B1B48F01-44EC-43D7-BD1C-4302BA7AFBA1}"/>
    <cellStyle name="Normal 2 9 2 24 6" xfId="7847" xr:uid="{97395B30-CFDA-43D0-BFC7-5F0BE3EE61D4}"/>
    <cellStyle name="Normal 2 9 2 24 7" xfId="30309" xr:uid="{4FEA8F11-147B-449A-9C3C-891486DF92B5}"/>
    <cellStyle name="Normal 2 9 2 24_Ark1" xfId="17149" xr:uid="{0845C226-FE65-4702-B05A-8BA2C0A1293A}"/>
    <cellStyle name="Normal 2 9 2 25" xfId="2744" xr:uid="{DC127A1A-455D-423F-BE7D-8366A6F383FE}"/>
    <cellStyle name="Normal 2 9 2 25 2" xfId="19367" xr:uid="{DB74F461-1680-419E-906B-C122768820D0}"/>
    <cellStyle name="Normal 2 9 2 25 3" xfId="13096" xr:uid="{B8017C6C-B17D-4DBB-9A9C-313C7B0A7108}"/>
    <cellStyle name="Normal 2 9 2 25 4" xfId="7850" xr:uid="{CDCF6ED6-2613-4D25-8D8A-44BF0E75FDF0}"/>
    <cellStyle name="Normal 2 9 2 25 5" xfId="30312" xr:uid="{AC4EA13D-9D9E-42FC-B891-85807E3B76C4}"/>
    <cellStyle name="Normal 2 9 2 26" xfId="2745" xr:uid="{2BB53E2E-256D-4144-9415-3196D98506AE}"/>
    <cellStyle name="Normal 2 9 2 26 2" xfId="19368" xr:uid="{8EB8B7AA-0B76-43D5-A711-7BB8E6B6AA0B}"/>
    <cellStyle name="Normal 2 9 2 26 3" xfId="13097" xr:uid="{DD7EF715-C5C5-4558-9A64-D6977D1DAB27}"/>
    <cellStyle name="Normal 2 9 2 26 4" xfId="7851" xr:uid="{8F858813-07A9-4C60-9A7C-D40B7B73357C}"/>
    <cellStyle name="Normal 2 9 2 26 5" xfId="30313" xr:uid="{4D33A197-C96F-4EB1-8004-2B69861D7562}"/>
    <cellStyle name="Normal 2 9 2 27" xfId="19333" xr:uid="{A0E01DDF-3A79-4E12-97A2-886FAE796E47}"/>
    <cellStyle name="Normal 2 9 2 28" xfId="13062" xr:uid="{3049981F-F950-45E3-B3E0-5400D89556B3}"/>
    <cellStyle name="Normal 2 9 2 29" xfId="7816" xr:uid="{FDC7F7FC-7B11-4A12-BE4A-13F225802050}"/>
    <cellStyle name="Normal 2 9 2 3" xfId="2746" xr:uid="{5404D260-F00A-4C6D-9F8E-E1F6CAA63BE1}"/>
    <cellStyle name="Normal 2 9 2 3 2" xfId="19369" xr:uid="{F9628C93-18B1-4AE1-8D5F-F287C7F1FC3D}"/>
    <cellStyle name="Normal 2 9 2 3 3" xfId="13098" xr:uid="{8886742B-A58A-4477-B07B-E21D5A8D8D0A}"/>
    <cellStyle name="Normal 2 9 2 3 4" xfId="7852" xr:uid="{FC31206F-8281-445C-8608-8EBFDE367509}"/>
    <cellStyle name="Normal 2 9 2 3 5" xfId="30314" xr:uid="{458F8829-46C0-4108-AE5F-7F340EFC0FEF}"/>
    <cellStyle name="Normal 2 9 2 30" xfId="30278" xr:uid="{8142AD22-2C8D-4BEB-941A-3CC2182713C6}"/>
    <cellStyle name="Normal 2 9 2 4" xfId="2747" xr:uid="{85D4D8C1-B8C1-4C95-8D33-5577CB75D376}"/>
    <cellStyle name="Normal 2 9 2 4 2" xfId="19370" xr:uid="{FEB5E1EF-333F-4433-9F63-4E6F8FFEBDFF}"/>
    <cellStyle name="Normal 2 9 2 4 3" xfId="13099" xr:uid="{747EA60B-CD20-4CB0-9AD7-338F552E63FD}"/>
    <cellStyle name="Normal 2 9 2 4 4" xfId="7853" xr:uid="{B74D1B77-959A-474B-98D4-4C6718537D30}"/>
    <cellStyle name="Normal 2 9 2 4 5" xfId="30315" xr:uid="{EBC1103A-0932-4440-9C29-9158D1BD396C}"/>
    <cellStyle name="Normal 2 9 2 5" xfId="2748" xr:uid="{524E97DE-0069-4E8D-A253-2A640982F5CD}"/>
    <cellStyle name="Normal 2 9 2 5 2" xfId="19371" xr:uid="{391BCE5B-4684-4C99-A5E2-CE482DF400FB}"/>
    <cellStyle name="Normal 2 9 2 5 3" xfId="13100" xr:uid="{FA51AFF6-DB86-4F69-83C7-31B53B49810F}"/>
    <cellStyle name="Normal 2 9 2 5 4" xfId="7854" xr:uid="{3F417B6C-5661-4132-AF73-B55203E40584}"/>
    <cellStyle name="Normal 2 9 2 5 5" xfId="30316" xr:uid="{F7A6F8EE-E916-4297-80FE-F4E0EED6D08E}"/>
    <cellStyle name="Normal 2 9 2 6" xfId="2749" xr:uid="{2A00F62C-B1A0-4767-8D14-724D7C31ADBF}"/>
    <cellStyle name="Normal 2 9 2 6 2" xfId="19372" xr:uid="{605C1CBB-545F-4C71-B198-9B434044B49A}"/>
    <cellStyle name="Normal 2 9 2 6 3" xfId="13101" xr:uid="{3C7FB120-1835-444C-8594-33FC61E61199}"/>
    <cellStyle name="Normal 2 9 2 6 4" xfId="7855" xr:uid="{7779C592-EC23-40EA-B1BB-35437CE8B1FE}"/>
    <cellStyle name="Normal 2 9 2 6 5" xfId="30317" xr:uid="{49641F43-34A6-4F0C-BFB3-9771A038AF31}"/>
    <cellStyle name="Normal 2 9 2 7" xfId="2750" xr:uid="{6DC155B4-FCB4-48A9-8BB1-A9261037F2E4}"/>
    <cellStyle name="Normal 2 9 2 7 2" xfId="19373" xr:uid="{1AF4A369-95A8-4A9C-8A58-9E5015E2E871}"/>
    <cellStyle name="Normal 2 9 2 7 3" xfId="13102" xr:uid="{794C4C4A-21CB-4E89-B202-EF4A198FFBC1}"/>
    <cellStyle name="Normal 2 9 2 7 4" xfId="7856" xr:uid="{84A2B9E2-C96B-4E10-BA67-6603A959B826}"/>
    <cellStyle name="Normal 2 9 2 7 5" xfId="30318" xr:uid="{0953A680-04F9-47BF-8460-177DC1B74A82}"/>
    <cellStyle name="Normal 2 9 2 8" xfId="2751" xr:uid="{F7FAAAAE-CE35-4677-BCEF-DDE843BBFAA3}"/>
    <cellStyle name="Normal 2 9 2 8 2" xfId="19374" xr:uid="{7C044840-2E9D-459D-8A7E-4D159D141C70}"/>
    <cellStyle name="Normal 2 9 2 8 3" xfId="13103" xr:uid="{B8E4FA9C-658E-4D6C-BE35-FF017D8CDC5A}"/>
    <cellStyle name="Normal 2 9 2 8 4" xfId="7857" xr:uid="{E6A174F8-3DB8-4299-B70A-353747F374A9}"/>
    <cellStyle name="Normal 2 9 2 8 5" xfId="30319" xr:uid="{352EBE9A-071C-4EE9-B586-18EA21090E4E}"/>
    <cellStyle name="Normal 2 9 2 9" xfId="2752" xr:uid="{CCD30657-5CF9-4D99-B40B-3D5099DB67D3}"/>
    <cellStyle name="Normal 2 9 2 9 2" xfId="19375" xr:uid="{9B7A8645-9E60-440C-832A-4FF8B61466AF}"/>
    <cellStyle name="Normal 2 9 2 9 3" xfId="13104" xr:uid="{C788E8BD-88BA-4AAE-8F40-E22D5353B208}"/>
    <cellStyle name="Normal 2 9 2 9 4" xfId="7858" xr:uid="{EFF6CC0A-01D5-4FD9-95FC-BBAF44A1481C}"/>
    <cellStyle name="Normal 2 9 2 9 5" xfId="30320" xr:uid="{E51F7DCB-D5F9-47AA-98F2-52900F88B6A4}"/>
    <cellStyle name="Normal 2 9 2_Ark1" xfId="17150" xr:uid="{1137BC3C-EEA2-4007-95FD-F5DA0B86BDD1}"/>
    <cellStyle name="Normal 2 9 20" xfId="2753" xr:uid="{866BC60F-A39B-4FA6-9C6C-1622C78162DF}"/>
    <cellStyle name="Normal 2 9 20 2" xfId="19376" xr:uid="{C204E1C1-7E16-4DD7-944F-57B4B2E0CE9D}"/>
    <cellStyle name="Normal 2 9 20 3" xfId="13105" xr:uid="{061F1D35-340E-4797-B9F8-C2FE5749EBCA}"/>
    <cellStyle name="Normal 2 9 20 4" xfId="7859" xr:uid="{BD9C3393-1170-4B70-885A-1DB622E1DE6D}"/>
    <cellStyle name="Normal 2 9 20 5" xfId="30321" xr:uid="{31CBE516-737B-45B7-B2D8-F1666ABEC1E1}"/>
    <cellStyle name="Normal 2 9 21" xfId="2754" xr:uid="{A5BE332E-A31E-4E19-B66D-07D31159E535}"/>
    <cellStyle name="Normal 2 9 21 2" xfId="19377" xr:uid="{ACBA8835-9385-4C9A-B16F-BE2C9EF211AC}"/>
    <cellStyle name="Normal 2 9 21 3" xfId="13106" xr:uid="{38324BFA-FDA3-4217-AB89-E7E2AE31E6F4}"/>
    <cellStyle name="Normal 2 9 21 4" xfId="7860" xr:uid="{B2C5DDF1-6501-4B08-87FD-7E6A3D959B5A}"/>
    <cellStyle name="Normal 2 9 21 5" xfId="30322" xr:uid="{115AA274-76F7-4218-B185-A4632A94E3B0}"/>
    <cellStyle name="Normal 2 9 22" xfId="2755" xr:uid="{D3385543-F1F4-4876-BB64-385783D2E94D}"/>
    <cellStyle name="Normal 2 9 22 2" xfId="19378" xr:uid="{86D49EFA-112D-48CC-8672-CB7B56637C75}"/>
    <cellStyle name="Normal 2 9 22 3" xfId="13107" xr:uid="{8B14FB0A-362B-4FD9-8203-862066FF2BAA}"/>
    <cellStyle name="Normal 2 9 22 4" xfId="7861" xr:uid="{17F83F67-DD88-42B0-B396-6A3A3B44BE4A}"/>
    <cellStyle name="Normal 2 9 22 5" xfId="30323" xr:uid="{95E4E58A-4DF6-4E48-861B-8E5206ECC480}"/>
    <cellStyle name="Normal 2 9 23" xfId="2756" xr:uid="{9AD96019-9483-4406-A963-2CBE59C0AECA}"/>
    <cellStyle name="Normal 2 9 23 2" xfId="19379" xr:uid="{EA93CE38-046A-4FCE-9F36-07E2A17A9711}"/>
    <cellStyle name="Normal 2 9 23 3" xfId="13108" xr:uid="{D796786E-75E9-4704-90AE-A0E93FA21F53}"/>
    <cellStyle name="Normal 2 9 23 4" xfId="7862" xr:uid="{6323306B-7432-4374-863F-25511A6DB6CE}"/>
    <cellStyle name="Normal 2 9 23 5" xfId="30324" xr:uid="{829EA047-7EA7-437A-9BF8-4837FCE9B20A}"/>
    <cellStyle name="Normal 2 9 24" xfId="2757" xr:uid="{225DE82E-D6A8-4A71-AB7F-BE5C724F95F5}"/>
    <cellStyle name="Normal 2 9 24 2" xfId="19380" xr:uid="{CBD0402B-320A-4D30-8C6F-1482DAB66814}"/>
    <cellStyle name="Normal 2 9 24 3" xfId="13109" xr:uid="{CB3E54EE-BE49-44DC-91F9-0311883144F3}"/>
    <cellStyle name="Normal 2 9 24 4" xfId="7863" xr:uid="{0F64CD28-CF8B-4A1B-A503-EA1E18E3FA97}"/>
    <cellStyle name="Normal 2 9 24 5" xfId="30325" xr:uid="{F600C70C-143C-4798-AA6B-F15591017100}"/>
    <cellStyle name="Normal 2 9 25" xfId="2758" xr:uid="{AE273D1B-226C-40A9-A6CF-8C2D8F1933C4}"/>
    <cellStyle name="Normal 2 9 25 2" xfId="19381" xr:uid="{F3B2D7A6-1134-4FDA-ABE7-95CA9FA253A4}"/>
    <cellStyle name="Normal 2 9 25 3" xfId="13110" xr:uid="{A49C4AD9-7DFE-4014-810C-E3A941B644ED}"/>
    <cellStyle name="Normal 2 9 25 4" xfId="7864" xr:uid="{203B2ACB-EF7F-43C0-95D8-E346BF2BA0F7}"/>
    <cellStyle name="Normal 2 9 25 5" xfId="30326" xr:uid="{72AC5B2D-26B4-4D63-97E0-50E3E3ABAD2C}"/>
    <cellStyle name="Normal 2 9 26" xfId="2759" xr:uid="{921D4925-50FB-4022-9AA6-7A1724703703}"/>
    <cellStyle name="Normal 2 9 26 2" xfId="2760" xr:uid="{271DA63B-9CA9-4E4A-A1E4-1FD155F9CD0F}"/>
    <cellStyle name="Normal 2 9 26 2 2" xfId="19383" xr:uid="{89801801-26A1-49D0-904C-FC09B993ED4E}"/>
    <cellStyle name="Normal 2 9 26 2 3" xfId="13112" xr:uid="{3716C936-1D72-4089-8A62-12ADC5A42066}"/>
    <cellStyle name="Normal 2 9 26 2 4" xfId="7866" xr:uid="{093F6C28-06E7-4C7A-A2FB-FC673052BCF7}"/>
    <cellStyle name="Normal 2 9 26 2 5" xfId="30328" xr:uid="{92D54B46-B0FC-4035-8893-CE2DF8D52114}"/>
    <cellStyle name="Normal 2 9 26 3" xfId="2761" xr:uid="{89B00F45-06F0-4B2C-A02B-F417F903D4B4}"/>
    <cellStyle name="Normal 2 9 26 3 2" xfId="19384" xr:uid="{01A88776-0996-4415-8531-E453A5BC38CB}"/>
    <cellStyle name="Normal 2 9 26 3 3" xfId="13113" xr:uid="{CC1E657A-E529-4912-B1F0-20D8B72A4BB4}"/>
    <cellStyle name="Normal 2 9 26 3 4" xfId="7867" xr:uid="{06A237C7-09EA-47C1-84E9-72FA294B12C1}"/>
    <cellStyle name="Normal 2 9 26 3 5" xfId="30329" xr:uid="{2B4B6021-5C79-408F-B4EC-CC6071C718F3}"/>
    <cellStyle name="Normal 2 9 26 4" xfId="19382" xr:uid="{9D124364-FAE7-4F14-812F-12E451C97F27}"/>
    <cellStyle name="Normal 2 9 26 5" xfId="13111" xr:uid="{C90351E8-9974-4F41-8BEE-BC09934CD436}"/>
    <cellStyle name="Normal 2 9 26 6" xfId="7865" xr:uid="{17595467-373A-4B59-8AC8-6528F01DEF66}"/>
    <cellStyle name="Normal 2 9 26 7" xfId="30327" xr:uid="{FEA68D23-1A5A-49DA-8EC7-26FE55D84EBE}"/>
    <cellStyle name="Normal 2 9 26_Ark1" xfId="17151" xr:uid="{D252C075-DB0C-4072-83E9-874946CB6E54}"/>
    <cellStyle name="Normal 2 9 27" xfId="2762" xr:uid="{68F30A7C-CBCF-4B3B-BB63-BACE2729F67A}"/>
    <cellStyle name="Normal 2 9 27 2" xfId="19385" xr:uid="{A906E2F1-5E8F-4E33-9FC3-D164DFA0662E}"/>
    <cellStyle name="Normal 2 9 27 3" xfId="13114" xr:uid="{EE3968A0-B487-4DBB-8C8D-9483DC55EC0C}"/>
    <cellStyle name="Normal 2 9 27 4" xfId="7868" xr:uid="{15824F5C-D9A6-447F-AF7A-07114E85CC3B}"/>
    <cellStyle name="Normal 2 9 27 5" xfId="30330" xr:uid="{4EBB76CE-9748-40E3-96BD-E9036D11E1D5}"/>
    <cellStyle name="Normal 2 9 28" xfId="2763" xr:uid="{EAC025C3-B713-4EFC-86EB-9CAE108DC27C}"/>
    <cellStyle name="Normal 2 9 28 2" xfId="19386" xr:uid="{9833AA62-A713-43D4-BD1B-6A1EDD9A57A2}"/>
    <cellStyle name="Normal 2 9 28 3" xfId="13115" xr:uid="{F6F1A0EE-ECB5-4427-8A09-05D3C9772D7B}"/>
    <cellStyle name="Normal 2 9 28 4" xfId="7869" xr:uid="{D197C644-D2AF-402C-8CA7-6B254D15EAAE}"/>
    <cellStyle name="Normal 2 9 28 5" xfId="30331" xr:uid="{8B94AF1A-3DFA-4068-B350-2ABBD97EF8E5}"/>
    <cellStyle name="Normal 2 9 29" xfId="19322" xr:uid="{A8551D3D-6826-4028-AFD3-5E84908E3877}"/>
    <cellStyle name="Normal 2 9 3" xfId="2764" xr:uid="{381B4B33-13E3-4714-9FF4-E3AFD5992629}"/>
    <cellStyle name="Normal 2 9 3 10" xfId="19387" xr:uid="{9A6DC781-368D-49D3-9091-9FB1EF9F9254}"/>
    <cellStyle name="Normal 2 9 3 11" xfId="13116" xr:uid="{C87386BD-FA32-46C1-B070-18F9AAA8A3C8}"/>
    <cellStyle name="Normal 2 9 3 12" xfId="7870" xr:uid="{AF5A1A62-DE0D-4E78-8285-1109C0A0D040}"/>
    <cellStyle name="Normal 2 9 3 13" xfId="30332" xr:uid="{2C461FBA-B696-475C-86BD-F69A208DD500}"/>
    <cellStyle name="Normal 2 9 3 2" xfId="2765" xr:uid="{FC67E36F-F751-437B-929A-77461F5FE7B5}"/>
    <cellStyle name="Normal 2 9 3 2 10" xfId="13117" xr:uid="{BAC8DBA6-067B-406F-B2AA-BF46BD46C36D}"/>
    <cellStyle name="Normal 2 9 3 2 11" xfId="7871" xr:uid="{9A1CE4BD-4B43-4BF1-834B-CCD3773CC37E}"/>
    <cellStyle name="Normal 2 9 3 2 12" xfId="30333" xr:uid="{2323134B-C509-433F-AF2A-FB7CCFB9EB70}"/>
    <cellStyle name="Normal 2 9 3 2 2" xfId="2766" xr:uid="{DAE69371-F04D-46D7-A12E-719613990C4E}"/>
    <cellStyle name="Normal 2 9 3 2 2 2" xfId="19389" xr:uid="{E39A3321-72D9-4123-AA85-C879BCE7CC6E}"/>
    <cellStyle name="Normal 2 9 3 2 2 3" xfId="13118" xr:uid="{66DD6D97-BA59-471D-8B05-27E81499BBF6}"/>
    <cellStyle name="Normal 2 9 3 2 2 4" xfId="7872" xr:uid="{F09B92AD-36C3-486D-96E0-5BA89090FF06}"/>
    <cellStyle name="Normal 2 9 3 2 2 5" xfId="30334" xr:uid="{2C41D99F-D41F-4A3F-A194-DA8B9DFE5D63}"/>
    <cellStyle name="Normal 2 9 3 2 3" xfId="2767" xr:uid="{67EED0D4-4FB6-4107-AF5F-7A935EE5723C}"/>
    <cellStyle name="Normal 2 9 3 2 3 2" xfId="19390" xr:uid="{98DE428D-F2C4-44C5-A611-F1C326DE8290}"/>
    <cellStyle name="Normal 2 9 3 2 3 3" xfId="13119" xr:uid="{7800E396-2D71-48AF-98E1-F3878257FEA8}"/>
    <cellStyle name="Normal 2 9 3 2 3 4" xfId="7873" xr:uid="{6A0A460A-0889-4524-AD04-8BBBDD9743DB}"/>
    <cellStyle name="Normal 2 9 3 2 3 5" xfId="30335" xr:uid="{C5A008D1-978C-48C3-909C-8A8EB0AFAC23}"/>
    <cellStyle name="Normal 2 9 3 2 4" xfId="2768" xr:uid="{84EE6410-8285-4979-93D2-9B6FBAD7DDD1}"/>
    <cellStyle name="Normal 2 9 3 2 4 2" xfId="19391" xr:uid="{BA06E2DF-72DD-4854-9C99-7E8137ED612D}"/>
    <cellStyle name="Normal 2 9 3 2 4 3" xfId="13120" xr:uid="{296D3B24-7151-4591-8468-57B84BD6811E}"/>
    <cellStyle name="Normal 2 9 3 2 4 4" xfId="7874" xr:uid="{014F52D3-49CA-46AA-85DC-DBB70394BD83}"/>
    <cellStyle name="Normal 2 9 3 2 4 5" xfId="30336" xr:uid="{33F14C64-3C6B-4390-A8C3-C1F206356478}"/>
    <cellStyle name="Normal 2 9 3 2 5" xfId="2769" xr:uid="{15D83D07-631F-4A69-AE2E-A8D48B1C52A3}"/>
    <cellStyle name="Normal 2 9 3 2 5 2" xfId="19392" xr:uid="{126C6EC8-F03F-4F82-ACDF-FE01DAAB2B19}"/>
    <cellStyle name="Normal 2 9 3 2 5 3" xfId="13121" xr:uid="{6A68DC5A-915D-41DC-A096-D7DDDE213C45}"/>
    <cellStyle name="Normal 2 9 3 2 5 4" xfId="7875" xr:uid="{3F1F4507-2825-4AEB-AF93-2B43F13D1402}"/>
    <cellStyle name="Normal 2 9 3 2 5 5" xfId="30337" xr:uid="{44299144-D336-4342-8F94-10719780E587}"/>
    <cellStyle name="Normal 2 9 3 2 6" xfId="2770" xr:uid="{733EF774-885A-49A1-83E0-8CC48738E989}"/>
    <cellStyle name="Normal 2 9 3 2 6 2" xfId="19393" xr:uid="{C16F38EF-1769-4A5B-A5E0-209002FC64CF}"/>
    <cellStyle name="Normal 2 9 3 2 6 3" xfId="13122" xr:uid="{C9606209-7A79-42C1-8521-8921A74EFFD5}"/>
    <cellStyle name="Normal 2 9 3 2 6 4" xfId="7876" xr:uid="{D5C631D2-9B58-4F71-A5C5-4078C209B527}"/>
    <cellStyle name="Normal 2 9 3 2 6 5" xfId="30338" xr:uid="{F8764FA0-C686-4958-8282-EF128DD0EC09}"/>
    <cellStyle name="Normal 2 9 3 2 7" xfId="2771" xr:uid="{F6BEF24D-BAF5-4C48-9C37-4B296D75D44B}"/>
    <cellStyle name="Normal 2 9 3 2 7 2" xfId="19394" xr:uid="{C78DE3DF-4A16-4002-90B4-16BDDB9D7BC5}"/>
    <cellStyle name="Normal 2 9 3 2 7 3" xfId="13123" xr:uid="{3196A2C7-F7A4-4F6E-B458-9EF92199A6C9}"/>
    <cellStyle name="Normal 2 9 3 2 7 4" xfId="7877" xr:uid="{8175357D-773D-41D2-82FA-43551A5D8108}"/>
    <cellStyle name="Normal 2 9 3 2 7 5" xfId="30339" xr:uid="{9C8CEB85-52D3-4DF4-9DFB-098A81B3FB89}"/>
    <cellStyle name="Normal 2 9 3 2 8" xfId="2772" xr:uid="{91C3EA29-7622-4D86-96B1-889E63333650}"/>
    <cellStyle name="Normal 2 9 3 2 8 2" xfId="19395" xr:uid="{2BF466E0-D8D1-445B-8246-C27674BE198B}"/>
    <cellStyle name="Normal 2 9 3 2 8 3" xfId="13124" xr:uid="{92ADE38E-A97F-492F-BD38-2CAFB4395A0F}"/>
    <cellStyle name="Normal 2 9 3 2 8 4" xfId="7878" xr:uid="{C71D5060-285B-40ED-B73A-C793788DD450}"/>
    <cellStyle name="Normal 2 9 3 2 8 5" xfId="30340" xr:uid="{F631ACB8-DC55-42BE-BD68-0A171F0E4BE0}"/>
    <cellStyle name="Normal 2 9 3 2 9" xfId="19388" xr:uid="{76F3CD6E-9679-4A55-947D-ADA81854449A}"/>
    <cellStyle name="Normal 2 9 3 2_Ark1" xfId="17152" xr:uid="{2B6295B1-71C3-43F4-8F09-BB81AB142EBC}"/>
    <cellStyle name="Normal 2 9 3 3" xfId="2773" xr:uid="{92484165-2BE4-49A9-99B3-50DC4751DC33}"/>
    <cellStyle name="Normal 2 9 3 3 2" xfId="19396" xr:uid="{325A993B-FFF6-40B1-9385-063DF035E058}"/>
    <cellStyle name="Normal 2 9 3 3 3" xfId="13125" xr:uid="{722F2CF6-C344-4A7E-8355-03FE56AE60B9}"/>
    <cellStyle name="Normal 2 9 3 3 4" xfId="7879" xr:uid="{B23560D8-3F5E-4538-BBB1-D1EF4E1FC606}"/>
    <cellStyle name="Normal 2 9 3 3 5" xfId="30341" xr:uid="{BB21FD49-678E-47EA-82ED-5BF95F7677C1}"/>
    <cellStyle name="Normal 2 9 3 4" xfId="2774" xr:uid="{CD6E15C4-2625-439A-B053-E16B64249BFB}"/>
    <cellStyle name="Normal 2 9 3 4 2" xfId="19397" xr:uid="{936AC319-9794-4D71-BB47-FFB7F7C86A44}"/>
    <cellStyle name="Normal 2 9 3 4 3" xfId="13126" xr:uid="{976B261F-FA32-4F5B-B178-D9E99C675607}"/>
    <cellStyle name="Normal 2 9 3 4 4" xfId="7880" xr:uid="{0437FD07-D6B7-4A9C-9D73-2BD7BEB1C2D3}"/>
    <cellStyle name="Normal 2 9 3 4 5" xfId="30342" xr:uid="{A3FB8B88-7BC3-49B8-8054-858AF31B8E65}"/>
    <cellStyle name="Normal 2 9 3 5" xfId="2775" xr:uid="{6AC365EC-F784-4376-9043-279E62A36E77}"/>
    <cellStyle name="Normal 2 9 3 5 2" xfId="19398" xr:uid="{F2B43297-621B-4A22-89A0-5E5959A6C4DE}"/>
    <cellStyle name="Normal 2 9 3 5 3" xfId="13127" xr:uid="{83569EC1-6E0E-4212-80F0-54A7BE10EABF}"/>
    <cellStyle name="Normal 2 9 3 5 4" xfId="7881" xr:uid="{E6A9ABAE-C6BA-4CC5-8886-425700F27296}"/>
    <cellStyle name="Normal 2 9 3 5 5" xfId="30343" xr:uid="{610461C6-1C34-4FFA-ABCB-E298411EB37D}"/>
    <cellStyle name="Normal 2 9 3 6" xfId="2776" xr:uid="{CA671267-07B9-4D45-A172-986F53E0536D}"/>
    <cellStyle name="Normal 2 9 3 6 2" xfId="19399" xr:uid="{D40B6D60-BBFE-4047-90CD-3D462ACE728A}"/>
    <cellStyle name="Normal 2 9 3 6 3" xfId="13128" xr:uid="{E7821F70-A3A7-49DE-AABD-C98DD1A9931D}"/>
    <cellStyle name="Normal 2 9 3 6 4" xfId="7882" xr:uid="{AAB1DFDE-B1AB-40FF-9955-F8AEBD882F3D}"/>
    <cellStyle name="Normal 2 9 3 6 5" xfId="30344" xr:uid="{9BFDE522-C5DF-42F3-B2D7-EC151B5EB2A4}"/>
    <cellStyle name="Normal 2 9 3 7" xfId="2777" xr:uid="{9C92D707-46BC-4B78-8CA3-4F1AAB59895D}"/>
    <cellStyle name="Normal 2 9 3 7 2" xfId="19400" xr:uid="{9FDB35D4-7E41-4397-AC13-C21BE6292AA9}"/>
    <cellStyle name="Normal 2 9 3 7 3" xfId="13129" xr:uid="{518A6D38-5FA3-401B-B903-C8BC7D58A3D1}"/>
    <cellStyle name="Normal 2 9 3 7 4" xfId="7883" xr:uid="{DFE4DA56-1CFA-4094-A318-EF4C80500CC6}"/>
    <cellStyle name="Normal 2 9 3 7 5" xfId="30345" xr:uid="{997244D1-B86F-4185-80CF-558023D5760E}"/>
    <cellStyle name="Normal 2 9 3 8" xfId="2778" xr:uid="{C93F9871-E193-44AB-B03B-34824B51A43E}"/>
    <cellStyle name="Normal 2 9 3 8 2" xfId="19401" xr:uid="{E1A10BBD-9FA6-43A5-AF68-A98E66306050}"/>
    <cellStyle name="Normal 2 9 3 8 3" xfId="13130" xr:uid="{AE9446C1-23AB-4E54-8BFA-9C4D57BD9021}"/>
    <cellStyle name="Normal 2 9 3 8 4" xfId="7884" xr:uid="{3123BBAF-0F09-4A41-BF66-535F929ED607}"/>
    <cellStyle name="Normal 2 9 3 8 5" xfId="30346" xr:uid="{ABA41E75-466A-489A-88A1-3FBE457D18AB}"/>
    <cellStyle name="Normal 2 9 3 9" xfId="2779" xr:uid="{A6897471-59F8-4A09-9440-B16C8E5C60B3}"/>
    <cellStyle name="Normal 2 9 3 9 2" xfId="19402" xr:uid="{BC3C807A-586E-49E5-ABB9-78AE0896448F}"/>
    <cellStyle name="Normal 2 9 3 9 3" xfId="13131" xr:uid="{FD9E59D3-6F6D-4B79-85BB-1C22F16CFD5A}"/>
    <cellStyle name="Normal 2 9 3 9 4" xfId="7885" xr:uid="{1004CD25-76DC-4A85-BD9A-22085A7B44A6}"/>
    <cellStyle name="Normal 2 9 3 9 5" xfId="30347" xr:uid="{0C9647C7-08A9-4ADE-9ACA-A5DACA4B0D4C}"/>
    <cellStyle name="Normal 2 9 3_Ark1" xfId="17153" xr:uid="{6F49A124-5549-45CA-B355-32A637DADA05}"/>
    <cellStyle name="Normal 2 9 30" xfId="13051" xr:uid="{897AFE6E-B790-4BC5-A65C-F0DA30E6F9B2}"/>
    <cellStyle name="Normal 2 9 31" xfId="7805" xr:uid="{0D423BA8-58A1-4E14-989F-685BB4A3BCA7}"/>
    <cellStyle name="Normal 2 9 32" xfId="30267" xr:uid="{4372EE55-D204-4534-8877-F1964C52FACC}"/>
    <cellStyle name="Normal 2 9 4" xfId="2780" xr:uid="{4E0B0651-4282-4E30-8DB9-BA6457C02EDA}"/>
    <cellStyle name="Normal 2 9 4 2" xfId="19403" xr:uid="{7641A439-65AA-4336-9BD9-C5B301DB1F58}"/>
    <cellStyle name="Normal 2 9 4 3" xfId="13132" xr:uid="{1B5EA48C-A3B2-4E0E-898D-12A38AF9D956}"/>
    <cellStyle name="Normal 2 9 4 4" xfId="7886" xr:uid="{DF320EFC-9A6D-4603-BBA9-74B79C4E2FFB}"/>
    <cellStyle name="Normal 2 9 4 5" xfId="30348" xr:uid="{9FB3BB45-F4E4-4A98-A903-855F257E4DE6}"/>
    <cellStyle name="Normal 2 9 5" xfId="2781" xr:uid="{54A33F56-9822-4A03-8184-6B3CEEF0023C}"/>
    <cellStyle name="Normal 2 9 5 2" xfId="19404" xr:uid="{D2267D1D-6040-45DD-8156-0395B4B19ED7}"/>
    <cellStyle name="Normal 2 9 5 3" xfId="13133" xr:uid="{E7747604-5BEB-4C91-86CB-F48309F47BC2}"/>
    <cellStyle name="Normal 2 9 5 4" xfId="7887" xr:uid="{0D6EBAAB-E667-4D94-B28C-C32DB8021087}"/>
    <cellStyle name="Normal 2 9 5 5" xfId="30349" xr:uid="{2035C792-2DA5-4F13-BF52-982393F715EB}"/>
    <cellStyle name="Normal 2 9 6" xfId="2782" xr:uid="{BAE57530-1549-4B1A-8F7F-B796B1AEE07D}"/>
    <cellStyle name="Normal 2 9 6 2" xfId="19405" xr:uid="{6EEFA380-4C00-4695-8FE6-1BF812A5A34F}"/>
    <cellStyle name="Normal 2 9 6 3" xfId="13134" xr:uid="{1FBB1B5B-2403-4113-AF92-F8F5BBE52037}"/>
    <cellStyle name="Normal 2 9 6 4" xfId="7888" xr:uid="{536D82BE-61C5-49F2-AB09-79694824C20B}"/>
    <cellStyle name="Normal 2 9 6 5" xfId="30350" xr:uid="{FCED0157-D92A-47AC-AB4D-0680E86062CB}"/>
    <cellStyle name="Normal 2 9 7" xfId="2783" xr:uid="{EE8F19DF-9373-482F-ABB2-1420FB85D272}"/>
    <cellStyle name="Normal 2 9 7 2" xfId="19406" xr:uid="{7B542AB5-1DC4-49A8-97FB-92E9C667C0AD}"/>
    <cellStyle name="Normal 2 9 7 3" xfId="13135" xr:uid="{5C5C08DE-B481-4CAB-92FA-AD0F112D5050}"/>
    <cellStyle name="Normal 2 9 7 4" xfId="7889" xr:uid="{BC00462A-61C9-43AB-819F-51A2E2B21AEE}"/>
    <cellStyle name="Normal 2 9 7 5" xfId="30351" xr:uid="{696BD0FF-DC98-417C-814C-AE695A0E981A}"/>
    <cellStyle name="Normal 2 9 8" xfId="2784" xr:uid="{B3D06755-A0A9-470F-A9BA-B4B7C4F3DA62}"/>
    <cellStyle name="Normal 2 9 8 2" xfId="19407" xr:uid="{5492129A-D7A0-45AF-AC91-702819011C6F}"/>
    <cellStyle name="Normal 2 9 8 3" xfId="13136" xr:uid="{611583D9-187A-4FAB-A18B-2349353F32DC}"/>
    <cellStyle name="Normal 2 9 8 4" xfId="7890" xr:uid="{E99D88A8-FDE6-4F38-854A-7E0CA6E0F670}"/>
    <cellStyle name="Normal 2 9 8 5" xfId="30352" xr:uid="{2975C23A-03A7-409B-A382-86C3141725CE}"/>
    <cellStyle name="Normal 2 9 9" xfId="2785" xr:uid="{4E5EF973-AE42-4E52-A4BE-4F62659736F3}"/>
    <cellStyle name="Normal 2 9 9 2" xfId="19408" xr:uid="{90B06D31-AABC-480F-8CB5-8695F4805385}"/>
    <cellStyle name="Normal 2 9 9 3" xfId="13137" xr:uid="{E7FB9E45-3878-4CBA-9534-37F73F54D305}"/>
    <cellStyle name="Normal 2 9 9 4" xfId="7891" xr:uid="{B1936F8D-2FAC-441E-8226-1C32DFF0EEF2}"/>
    <cellStyle name="Normal 2 9 9 5" xfId="30353" xr:uid="{E522F0D0-78E0-4F0E-A7B4-E2433652AE53}"/>
    <cellStyle name="Normal 2 9_Ark1" xfId="17154" xr:uid="{9CE6058F-DE0B-4B16-94E1-18B700A14D09}"/>
    <cellStyle name="Normal 2_1212" xfId="20657" xr:uid="{44197DDB-6F2A-4430-9672-AD24DA5127B1}"/>
    <cellStyle name="Normal 20" xfId="238" xr:uid="{45B8B242-A903-4682-B108-47B8A4962FA2}"/>
    <cellStyle name="Normal 20 10" xfId="2786" xr:uid="{747CFB68-9B5E-46C6-81C2-C0BCB0C4689A}"/>
    <cellStyle name="Normal 20 10 2" xfId="19410" xr:uid="{97CF8A04-E0B5-4912-BF8A-4E90E8213D81}"/>
    <cellStyle name="Normal 20 10 3" xfId="13139" xr:uid="{A3D5FFFF-F386-4FF1-A959-5C80D84BD322}"/>
    <cellStyle name="Normal 20 10 4" xfId="7893" xr:uid="{EE36A481-DED3-4EF7-B172-CAC7C4AB7B65}"/>
    <cellStyle name="Normal 20 10 5" xfId="30355" xr:uid="{EC6CE5D3-8A3D-46BD-91B6-4A8BE046783D}"/>
    <cellStyle name="Normal 20 11" xfId="2787" xr:uid="{1FE2A90C-EC99-4E62-BA76-4B756A2F30F4}"/>
    <cellStyle name="Normal 20 11 2" xfId="19411" xr:uid="{1AADB875-8DE1-454C-B66F-0B037EE6F6BC}"/>
    <cellStyle name="Normal 20 11 3" xfId="13140" xr:uid="{DB542DA0-F08A-4469-B43F-EFA0966B831D}"/>
    <cellStyle name="Normal 20 11 4" xfId="7894" xr:uid="{35C6CAA3-2163-442C-89E4-0CA0AEC5DE35}"/>
    <cellStyle name="Normal 20 11 5" xfId="30356" xr:uid="{8043BA8C-DF95-4AEB-946A-AA5CD98C0A2C}"/>
    <cellStyle name="Normal 20 12" xfId="2788" xr:uid="{D437366F-ABFD-45EA-A802-B11F54B28E7E}"/>
    <cellStyle name="Normal 20 12 2" xfId="19412" xr:uid="{2007FEF2-C7F0-4E04-B2E3-4F9C80201724}"/>
    <cellStyle name="Normal 20 12 3" xfId="13141" xr:uid="{8C7F96E2-7704-434D-A4D8-3DEDAB3ADD33}"/>
    <cellStyle name="Normal 20 12 4" xfId="7895" xr:uid="{2628A3C5-30B2-45FC-BAAE-132E1C87F688}"/>
    <cellStyle name="Normal 20 12 5" xfId="30357" xr:uid="{3742A458-D03D-4605-91E5-8FC634DF0BBB}"/>
    <cellStyle name="Normal 20 13" xfId="2789" xr:uid="{FB62B641-1FA0-4F2B-BB07-ED71418D6091}"/>
    <cellStyle name="Normal 20 13 2" xfId="19413" xr:uid="{0026FE82-17C2-4A9C-84AA-6D3D26D1F0AE}"/>
    <cellStyle name="Normal 20 13 3" xfId="13142" xr:uid="{BCB2F825-B5A3-48E2-A64C-C6CA4A2B90E1}"/>
    <cellStyle name="Normal 20 13 4" xfId="7896" xr:uid="{909D8239-8A0D-4E5D-9A22-3CBA0A4FE521}"/>
    <cellStyle name="Normal 20 13 5" xfId="30358" xr:uid="{B2EF0540-7546-44E2-82BB-33027D28A22B}"/>
    <cellStyle name="Normal 20 14" xfId="3750" xr:uid="{DBBD95EA-525C-4BFD-8834-7AB6A11F0185}"/>
    <cellStyle name="Normal 20 14 2" xfId="19414" xr:uid="{C0BB47A4-8B27-4437-AC82-FC5BB878FD10}"/>
    <cellStyle name="Normal 20 14 3" xfId="13143" xr:uid="{DA5DB80B-95E5-4C90-BBBC-6D464F77696E}"/>
    <cellStyle name="Normal 20 15" xfId="19409" xr:uid="{7C431C40-6383-4E9A-ADB6-8DB8722665D5}"/>
    <cellStyle name="Normal 20 16" xfId="13138" xr:uid="{B8A7248B-74C6-4A0A-A61B-EEEEA61A39F1}"/>
    <cellStyle name="Normal 20 17" xfId="7892" xr:uid="{5BDF07A2-DC77-4220-B0F2-D7E93740F962}"/>
    <cellStyle name="Normal 20 18" xfId="30354" xr:uid="{C1A876B9-070C-4DD8-AD70-85A9E8F82889}"/>
    <cellStyle name="Normal 20 2" xfId="2790" xr:uid="{ECD7D2A1-E88A-47EA-B8F2-92A9A752C368}"/>
    <cellStyle name="Normal 20 2 2" xfId="19415" xr:uid="{17B8B87F-765C-48B5-B965-C76B41B020C1}"/>
    <cellStyle name="Normal 20 2 3" xfId="13144" xr:uid="{FB102603-C780-4DF8-A740-9216CD63D702}"/>
    <cellStyle name="Normal 20 2 4" xfId="7897" xr:uid="{BC61F93D-17D2-48D7-85E2-803E8AB59A8D}"/>
    <cellStyle name="Normal 20 2 5" xfId="30359" xr:uid="{3C88BBB5-8D3E-41BA-AB8A-AF3CD9D4ACD1}"/>
    <cellStyle name="Normal 20 3" xfId="2791" xr:uid="{8BD471CC-ED10-4D32-9BE0-82A92FAD5213}"/>
    <cellStyle name="Normal 20 3 2" xfId="19416" xr:uid="{3D776D61-812F-4A82-A1B6-C783F55AC7ED}"/>
    <cellStyle name="Normal 20 3 3" xfId="13145" xr:uid="{F39EE075-3361-436C-A5AB-69CBE650F463}"/>
    <cellStyle name="Normal 20 3 4" xfId="7898" xr:uid="{E02D020A-BCCA-4E12-A60A-6828FC50A042}"/>
    <cellStyle name="Normal 20 3 5" xfId="30360" xr:uid="{448C9C4E-7A08-4BD4-92E5-F7A47F5CD2C5}"/>
    <cellStyle name="Normal 20 4" xfId="2792" xr:uid="{0B0043B6-CD27-4BFC-86FD-4AA49DE7E3C5}"/>
    <cellStyle name="Normal 20 4 2" xfId="19417" xr:uid="{D8E33C70-6A12-4406-8571-84E7BFFB0EB1}"/>
    <cellStyle name="Normal 20 4 3" xfId="13146" xr:uid="{9F167F44-2DBA-46C8-8994-AF9A0899B4C6}"/>
    <cellStyle name="Normal 20 4 4" xfId="7899" xr:uid="{6EF0E38A-81C9-4E04-832F-7DE581F978F8}"/>
    <cellStyle name="Normal 20 4 5" xfId="30361" xr:uid="{BC0D6F0C-8143-43C8-A75F-99BC744C4BDB}"/>
    <cellStyle name="Normal 20 5" xfId="2793" xr:uid="{3287A5FA-C626-4AA1-AFA4-485130E5C30C}"/>
    <cellStyle name="Normal 20 5 2" xfId="19418" xr:uid="{7498B090-B833-40FF-AB05-A190F63BC931}"/>
    <cellStyle name="Normal 20 5 3" xfId="13147" xr:uid="{0AC0C57B-1767-4566-88EB-621A16B5FC58}"/>
    <cellStyle name="Normal 20 5 4" xfId="7900" xr:uid="{8F6841D9-5551-45DA-B3C2-913BBA3A8402}"/>
    <cellStyle name="Normal 20 5 5" xfId="30362" xr:uid="{3DC1D3E5-0C74-49E3-8D0D-EEC281A5C35D}"/>
    <cellStyle name="Normal 20 6" xfId="2794" xr:uid="{072ACBB5-2BA1-420C-8E72-EF7A510FC59D}"/>
    <cellStyle name="Normal 20 6 2" xfId="19419" xr:uid="{9EC12DBD-122D-468F-8087-F12460402120}"/>
    <cellStyle name="Normal 20 6 3" xfId="13148" xr:uid="{43C9D91E-87FE-4060-8D79-544B9701FDB2}"/>
    <cellStyle name="Normal 20 6 4" xfId="7901" xr:uid="{8C1CB4DE-0E9C-4594-8124-9D9B44A39DC2}"/>
    <cellStyle name="Normal 20 6 5" xfId="30363" xr:uid="{87188797-4D94-4D46-A218-D585AC3088DB}"/>
    <cellStyle name="Normal 20 7" xfId="2795" xr:uid="{FD8DB293-E9C0-42D3-92D9-CC88B9467027}"/>
    <cellStyle name="Normal 20 7 2" xfId="19420" xr:uid="{AC41B464-41A3-4886-AF7A-BEC5253F8181}"/>
    <cellStyle name="Normal 20 7 3" xfId="13149" xr:uid="{EE20103E-DBE8-45CD-82DE-5A81FACFEC57}"/>
    <cellStyle name="Normal 20 7 4" xfId="7902" xr:uid="{0CE33678-DB25-47F1-90AA-016BBCCBEFD9}"/>
    <cellStyle name="Normal 20 7 5" xfId="30364" xr:uid="{B172438E-AE33-440D-85CA-129C6B74A505}"/>
    <cellStyle name="Normal 20 8" xfId="2796" xr:uid="{23B85E95-3EC0-4627-B3F1-CA98698FADE6}"/>
    <cellStyle name="Normal 20 8 2" xfId="19421" xr:uid="{813D8EA2-DE92-444C-9D51-17392F19A370}"/>
    <cellStyle name="Normal 20 8 3" xfId="13150" xr:uid="{B9477E28-59B3-4416-8A3A-C4C50FFF228B}"/>
    <cellStyle name="Normal 20 8 4" xfId="7903" xr:uid="{7007AC5B-90F2-417F-9A74-64642347B275}"/>
    <cellStyle name="Normal 20 8 5" xfId="30365" xr:uid="{7C4D9CD2-D5CC-429A-9941-0973A66BA58A}"/>
    <cellStyle name="Normal 20 9" xfId="2797" xr:uid="{6454E670-95FC-4C19-908C-82048208018B}"/>
    <cellStyle name="Normal 20 9 2" xfId="19422" xr:uid="{6E42EA3B-BCDA-4F90-B915-9A5064853688}"/>
    <cellStyle name="Normal 20 9 3" xfId="13151" xr:uid="{1839813A-E86C-41AB-A620-C9D2D9869A2E}"/>
    <cellStyle name="Normal 20 9 4" xfId="7904" xr:uid="{057AD6EE-0E43-4C0B-A3AB-5BFEF940D365}"/>
    <cellStyle name="Normal 20 9 5" xfId="30366" xr:uid="{5801C7D4-0143-432E-8AB6-16F888B7C493}"/>
    <cellStyle name="Normal 20_Ark1" xfId="17155" xr:uid="{927BC692-A630-4D65-AEB8-A58DDFFFC68F}"/>
    <cellStyle name="Normal 21" xfId="239" xr:uid="{06B779FC-1C58-41D3-AEDC-5DFC42CD1DCE}"/>
    <cellStyle name="Normal 21 10" xfId="4018" xr:uid="{B680E25C-83D7-4D3D-96B6-C4E635E89DB0}"/>
    <cellStyle name="Normal 21 10 2" xfId="19423" xr:uid="{7EACB2E6-3BF4-4024-903B-B0A8441023DF}"/>
    <cellStyle name="Normal 21 10 3" xfId="13153" xr:uid="{46FF0218-9973-414E-98D9-43F6AF9AF476}"/>
    <cellStyle name="Normal 21 11" xfId="4102" xr:uid="{FCD8E2AA-C9A4-49F0-9367-17D32B1885CD}"/>
    <cellStyle name="Normal 21 11 2" xfId="19424" xr:uid="{578476AA-2F81-4735-A336-30487672E187}"/>
    <cellStyle name="Normal 21 11 3" xfId="13154" xr:uid="{360F5F62-07E1-4586-9102-FE36792F80BA}"/>
    <cellStyle name="Normal 21 12" xfId="4333" xr:uid="{52E21B36-DB40-4BA9-AD92-04C4CBC907D0}"/>
    <cellStyle name="Normal 21 12 2" xfId="17156" xr:uid="{DBE74EE0-0FD3-4EE3-9685-C49E24EAADB9}"/>
    <cellStyle name="Normal 21 12 3" xfId="19425" xr:uid="{E7B833F4-CB09-4ED8-AA25-F2CA3EDB2B85}"/>
    <cellStyle name="Normal 21 12 4" xfId="13155" xr:uid="{DDBB8C46-FE13-4D23-BDE1-2663E238FCEB}"/>
    <cellStyle name="Normal 21 12_Balanse ASA legal" xfId="17157" xr:uid="{90CBDFA1-3101-4ECF-818A-493501D414DA}"/>
    <cellStyle name="Normal 21 13" xfId="4282" xr:uid="{78D6B242-E5AF-4539-909E-D137C0C1F69D}"/>
    <cellStyle name="Normal 21 13 2" xfId="17158" xr:uid="{96328A46-AA73-4529-9741-5D227294A298}"/>
    <cellStyle name="Normal 21 13 3" xfId="19426" xr:uid="{5BC691C5-7A09-461F-BA49-AFC7AF5B8756}"/>
    <cellStyle name="Normal 21 13 4" xfId="13156" xr:uid="{F633CF35-297E-4031-BA51-689C1A5F0B49}"/>
    <cellStyle name="Normal 21 13_Balanse ASA legal" xfId="17159" xr:uid="{49F11E4A-6E4F-46AB-A806-A4BF82CB4C7D}"/>
    <cellStyle name="Normal 21 14" xfId="4331" xr:uid="{0573EE4E-F980-41F0-9F22-76E3ED4D3BB3}"/>
    <cellStyle name="Normal 21 14 2" xfId="4760" xr:uid="{7B4EACB6-9131-407B-9442-1B45C1B23E96}"/>
    <cellStyle name="Normal 21 14 2 2" xfId="17161" xr:uid="{547EC013-1C4C-4AA4-8DF2-21753140C1AD}"/>
    <cellStyle name="Normal 21 14 2 3" xfId="13158" xr:uid="{654AD271-EB2F-4CD8-9B75-079892321B33}"/>
    <cellStyle name="Normal 21 14 2_RES FLAT" xfId="17160" xr:uid="{752FE215-3C90-4910-96B8-25F8C152C9B9}"/>
    <cellStyle name="Normal 21 14 3" xfId="5251" xr:uid="{7784FA47-B90A-40DC-A54A-AB75AD899902}"/>
    <cellStyle name="Normal 21 14 3 2" xfId="13159" xr:uid="{20BE7FC5-17EB-41FF-9BFF-14B4C957A485}"/>
    <cellStyle name="Normal 21 14 4" xfId="5286" xr:uid="{3C65F103-8AED-4612-B3C6-FFDA6DA47FE9}"/>
    <cellStyle name="Normal 21 14 4 2" xfId="13160" xr:uid="{C6F097E0-6B9C-4326-B53F-EBB2ED5D2F11}"/>
    <cellStyle name="Normal 21 14 5" xfId="5282" xr:uid="{5994AC82-80FF-457D-813E-4B27C17C1F81}"/>
    <cellStyle name="Normal 21 14 5 2" xfId="13161" xr:uid="{9FDE15F6-5494-4EDB-B5F9-B9063E3ED092}"/>
    <cellStyle name="Normal 21 14 6" xfId="5450" xr:uid="{D0F4B154-0810-40FB-A5B4-BF316F5437ED}"/>
    <cellStyle name="Normal 21 14 6 2" xfId="26923" xr:uid="{94EAA3D2-9C70-4B67-8A23-52DF804571F9}"/>
    <cellStyle name="Normal 21 14 7" xfId="5475" xr:uid="{BB2EBB61-FBCA-4010-AA39-5A5CE3C4533E}"/>
    <cellStyle name="Normal 21 14 7 2" xfId="25804" xr:uid="{B512A60D-F714-4B78-8461-BB039F1DDBAB}"/>
    <cellStyle name="Normal 21 14 8" xfId="13157" xr:uid="{E2C2E843-BF69-4469-9756-F8CB4AB2677D}"/>
    <cellStyle name="Normal 21 15" xfId="4297" xr:uid="{02DAC31C-9CD0-434A-A306-E35643221028}"/>
    <cellStyle name="Normal 21 15 2" xfId="13162" xr:uid="{27F2663F-1826-4575-A959-BDA80E7DD34B}"/>
    <cellStyle name="Normal 21 16" xfId="4314" xr:uid="{45260FE6-C92F-4B2C-8DA2-B9F55BA7B2D4}"/>
    <cellStyle name="Normal 21 16 2" xfId="13164" xr:uid="{A0A6905B-0822-4A65-BE9A-E83CA62EE360}"/>
    <cellStyle name="Normal 21 16 3" xfId="13163" xr:uid="{7A3C6BAF-6A96-4C9A-B1D6-D739F0569D41}"/>
    <cellStyle name="Normal 21 16_Display_2" xfId="13165" xr:uid="{4FFF7D56-C22D-4D06-8E89-1C3FE598BCA0}"/>
    <cellStyle name="Normal 21 17" xfId="4299" xr:uid="{F8845E31-4EB6-4379-BFF2-B74FBA04778A}"/>
    <cellStyle name="Normal 21 17 2" xfId="13167" xr:uid="{E1CA0318-7A39-4E9C-BD00-13C7682B1FE3}"/>
    <cellStyle name="Normal 21 17 3" xfId="13166" xr:uid="{B938B378-5979-4A29-A52B-5231B63DBA6D}"/>
    <cellStyle name="Normal 21 18" xfId="4313" xr:uid="{651BD8A9-224E-4D2A-8679-0CE32A5161FE}"/>
    <cellStyle name="Normal 21 18 2" xfId="13168" xr:uid="{DC9DFFC7-D787-4440-A287-8499BC9C60B1}"/>
    <cellStyle name="Normal 21 19" xfId="4284" xr:uid="{C667228C-E75D-4F76-9A1C-C465A1828BA1}"/>
    <cellStyle name="Normal 21 19 2" xfId="13169" xr:uid="{FF023AF6-7690-425B-9FEB-49D38D635AB8}"/>
    <cellStyle name="Normal 21 2" xfId="2798" xr:uid="{ADF284AE-1A1C-4329-A5E6-5EA7D0323387}"/>
    <cellStyle name="Normal 21 2 10" xfId="4727" xr:uid="{FA6C75D4-B705-47F8-9D5C-AF27B2A6E2F9}"/>
    <cellStyle name="Normal 21 2 10 2" xfId="13171" xr:uid="{C4B61322-8F6D-4069-B39E-9CD39C400D24}"/>
    <cellStyle name="Normal 21 2 11" xfId="4312" xr:uid="{90436A2C-9A11-436B-813D-E990A98BBCCA}"/>
    <cellStyle name="Normal 21 2 11 2" xfId="13172" xr:uid="{AB26EF1B-971A-40D9-AC09-DEA47861469F}"/>
    <cellStyle name="Normal 21 2 12" xfId="4300" xr:uid="{7181CE42-66EF-492B-A188-68305A65B02B}"/>
    <cellStyle name="Normal 21 2 12 2" xfId="13173" xr:uid="{2B038266-5F00-4A61-B63D-7D48229679A5}"/>
    <cellStyle name="Normal 21 2 13" xfId="13174" xr:uid="{227B2F0A-1177-4336-8596-57D4E019BE23}"/>
    <cellStyle name="Normal 21 2 14" xfId="13175" xr:uid="{7F2FE8F3-3330-4C2F-AF86-9AC4675B5579}"/>
    <cellStyle name="Normal 21 2 15" xfId="13176" xr:uid="{767C4958-6108-4EE0-93A4-DCCC2456E919}"/>
    <cellStyle name="Normal 21 2 16" xfId="13177" xr:uid="{54FB11E4-2E70-46F1-BFF0-406B97817A8E}"/>
    <cellStyle name="Normal 21 2 17" xfId="13178" xr:uid="{2A6B08B7-99C2-41F9-BA1F-70C80EF08027}"/>
    <cellStyle name="Normal 21 2 18" xfId="13179" xr:uid="{1088DBDC-643D-407D-98ED-51C5DF0E6D4D}"/>
    <cellStyle name="Normal 21 2 19" xfId="19427" xr:uid="{98EFBD9B-6D18-468F-9C5F-B21CCF5E3CF3}"/>
    <cellStyle name="Normal 21 2 2" xfId="2799" xr:uid="{1CBD30A6-7F79-4677-BC70-D52AC6706B3A}"/>
    <cellStyle name="Normal 21 2 2 10" xfId="13181" xr:uid="{F7B21EB2-F03B-49C2-8277-278C46C2891A}"/>
    <cellStyle name="Normal 21 2 2 11" xfId="13182" xr:uid="{F99D7952-C406-4DCD-A3EF-FBF3BEE3A7E7}"/>
    <cellStyle name="Normal 21 2 2 12" xfId="13183" xr:uid="{79D4173D-A8D1-434E-96D8-758C3E507A1E}"/>
    <cellStyle name="Normal 21 2 2 13" xfId="13184" xr:uid="{B2AD9EB8-7AF0-41BD-B110-038904CA2AE9}"/>
    <cellStyle name="Normal 21 2 2 14" xfId="13185" xr:uid="{9980E1A6-E606-4337-9197-103FA3746280}"/>
    <cellStyle name="Normal 21 2 2 15" xfId="13186" xr:uid="{7A1803BD-0E07-4352-BE62-32ED95C91EE4}"/>
    <cellStyle name="Normal 21 2 2 16" xfId="13187" xr:uid="{4CD1F5C4-96C9-4733-A8C3-BA25F3CEF914}"/>
    <cellStyle name="Normal 21 2 2 17" xfId="13180" xr:uid="{95AC7482-F289-481F-BB8D-2435C220FCB4}"/>
    <cellStyle name="Normal 21 2 2 2" xfId="3742" xr:uid="{8BFA814D-4B5F-4EDE-A232-58DD1F81E7F1}"/>
    <cellStyle name="Normal 21 2 2 2 10" xfId="13189" xr:uid="{DCAE1638-8C46-4837-9AB6-7E23D0EB7197}"/>
    <cellStyle name="Normal 21 2 2 2 11" xfId="13190" xr:uid="{D44B0A3D-9B96-44C4-B03A-49CFC2682D8E}"/>
    <cellStyle name="Normal 21 2 2 2 12" xfId="13191" xr:uid="{58486B4D-0627-4B46-BD86-C030BB0DE8C4}"/>
    <cellStyle name="Normal 21 2 2 2 13" xfId="13192" xr:uid="{8E1E4CD7-64E8-48E7-A719-75333F11F3F5}"/>
    <cellStyle name="Normal 21 2 2 2 14" xfId="13193" xr:uid="{208942DE-6355-4496-8B6F-108B24580D98}"/>
    <cellStyle name="Normal 21 2 2 2 15" xfId="13194" xr:uid="{109BD8B1-44DC-4175-BE11-B9B8816016CE}"/>
    <cellStyle name="Normal 21 2 2 2 16" xfId="13188" xr:uid="{8D9A52E1-F897-4F36-A0F9-0564B6F9D05E}"/>
    <cellStyle name="Normal 21 2 2 2 2" xfId="3795" xr:uid="{EBFE70CE-FCB5-4788-98B6-8C77F36629E5}"/>
    <cellStyle name="Normal 21 2 2 2 2 10" xfId="13196" xr:uid="{40B38361-C93B-4BEC-98EA-F2503C62FB7C}"/>
    <cellStyle name="Normal 21 2 2 2 2 11" xfId="13197" xr:uid="{9400B6C9-6A2D-4D6F-AFB8-90739CFF958B}"/>
    <cellStyle name="Normal 21 2 2 2 2 12" xfId="13198" xr:uid="{D6797AEF-771E-4F0C-AFDC-2D54C88DCF78}"/>
    <cellStyle name="Normal 21 2 2 2 2 13" xfId="13199" xr:uid="{C388B53D-A0FB-4C2F-A9AD-EB4B1AEDD13C}"/>
    <cellStyle name="Normal 21 2 2 2 2 14" xfId="13200" xr:uid="{E265010F-6AA5-4230-83D1-B7F0FD4CF974}"/>
    <cellStyle name="Normal 21 2 2 2 2 15" xfId="13195" xr:uid="{1B1137CE-2868-449B-BBE6-6BE4779EC1CD}"/>
    <cellStyle name="Normal 21 2 2 2 2 2" xfId="13201" xr:uid="{CCA5D90E-8ED5-489E-B7CD-9A123CA8568C}"/>
    <cellStyle name="Normal 21 2 2 2 2 2 10" xfId="13202" xr:uid="{2EA4831F-4B27-417B-8EAE-273EE555C3E9}"/>
    <cellStyle name="Normal 21 2 2 2 2 2 11" xfId="13203" xr:uid="{005CA7D9-7051-4E0A-873A-63CA0CC814EB}"/>
    <cellStyle name="Normal 21 2 2 2 2 2 12" xfId="13204" xr:uid="{DD2A5F84-84B7-4FDD-86F1-AD0730BD3513}"/>
    <cellStyle name="Normal 21 2 2 2 2 2 2" xfId="13205" xr:uid="{EF4DFA46-3F0B-43FC-A929-B6C6EFC423DF}"/>
    <cellStyle name="Normal 21 2 2 2 2 2 3" xfId="13206" xr:uid="{BB4EA364-8ABC-4236-9641-716413BBD805}"/>
    <cellStyle name="Normal 21 2 2 2 2 2 4" xfId="13207" xr:uid="{A10DC283-CBE3-4C7E-A549-F1CFD096B687}"/>
    <cellStyle name="Normal 21 2 2 2 2 2 5" xfId="13208" xr:uid="{583D0978-5051-4C2C-A8A9-05608D86D325}"/>
    <cellStyle name="Normal 21 2 2 2 2 2 6" xfId="13209" xr:uid="{B3FA47BF-E536-44E8-8C86-C5133C670AED}"/>
    <cellStyle name="Normal 21 2 2 2 2 2 7" xfId="13210" xr:uid="{BA6BFC24-75BC-44D0-8A1E-C6299868A3AC}"/>
    <cellStyle name="Normal 21 2 2 2 2 2 8" xfId="13211" xr:uid="{A03B392F-0D2B-43C7-8808-F33F69C04396}"/>
    <cellStyle name="Normal 21 2 2 2 2 2 9" xfId="13212" xr:uid="{B3C94BCD-CABB-4FB4-9881-8DB2BC2D856C}"/>
    <cellStyle name="Normal 21 2 2 2 2 2_RES FLAT" xfId="17163" xr:uid="{0A553345-E14C-4157-B9EB-227882978DDA}"/>
    <cellStyle name="Normal 21 2 2 2 2 3" xfId="13213" xr:uid="{EDB9087B-8EBA-40FE-A588-50D97DA995B5}"/>
    <cellStyle name="Normal 21 2 2 2 2 4" xfId="13214" xr:uid="{6F51FB40-0799-4E62-8CF9-99F7CE8726F1}"/>
    <cellStyle name="Normal 21 2 2 2 2 5" xfId="13215" xr:uid="{83C66D46-BED6-4265-A57E-783F28A2BB33}"/>
    <cellStyle name="Normal 21 2 2 2 2 6" xfId="13216" xr:uid="{6EE2B8D6-2E65-471E-ACB6-C6A79966B0C4}"/>
    <cellStyle name="Normal 21 2 2 2 2 7" xfId="13217" xr:uid="{5615ABC5-AA13-4270-9587-9A5B9C053918}"/>
    <cellStyle name="Normal 21 2 2 2 2 8" xfId="13218" xr:uid="{4A6465DA-86AB-48BA-BC7A-92D9D8A071D2}"/>
    <cellStyle name="Normal 21 2 2 2 2 9" xfId="13219" xr:uid="{E088877C-C3A8-4145-B7A6-FDCAA5B4BF11}"/>
    <cellStyle name="Normal 21 2 2 2 2_RES FLAT" xfId="17162" xr:uid="{460AD258-450A-4DAB-A215-87B869DEE0E6}"/>
    <cellStyle name="Normal 21 2 2 2 3" xfId="4490" xr:uid="{BAC61F38-2725-4164-9C3C-EA59D4B05D4D}"/>
    <cellStyle name="Normal 21 2 2 2 3 2" xfId="13220" xr:uid="{B84D185E-C86F-4196-B6F4-0BB361932742}"/>
    <cellStyle name="Normal 21 2 2 2 4" xfId="4538" xr:uid="{08A52FC4-5A3C-4D00-A04C-4C0DFEDC72A0}"/>
    <cellStyle name="Normal 21 2 2 2 4 2" xfId="13222" xr:uid="{E43DD197-1E51-48E6-BE83-84CFE97A827E}"/>
    <cellStyle name="Normal 21 2 2 2 4 3" xfId="13221" xr:uid="{3F9483D3-5264-47A3-A97E-CC8C71E9DE80}"/>
    <cellStyle name="Normal 21 2 2 2 5" xfId="5396" xr:uid="{461EDC0F-6E4A-4F2C-9684-FE8A6E7B28BB}"/>
    <cellStyle name="Normal 21 2 2 2 5 2" xfId="13224" xr:uid="{B089D5A8-2051-4982-8127-FDB94EDC1627}"/>
    <cellStyle name="Normal 21 2 2 2 5 3" xfId="13223" xr:uid="{7D668202-3555-4FF1-B09E-E546775908BD}"/>
    <cellStyle name="Normal 21 2 2 2 6" xfId="4647" xr:uid="{EBEBCD9D-4E99-4DFF-8DEB-7DBCEACD7036}"/>
    <cellStyle name="Normal 21 2 2 2 6 2" xfId="13225" xr:uid="{2CD12D58-E528-4533-9DFC-5A46EB3B76DF}"/>
    <cellStyle name="Normal 21 2 2 2 7" xfId="4741" xr:uid="{33EF852E-17BA-4B6C-B4B1-26BF4FF9D4B9}"/>
    <cellStyle name="Normal 21 2 2 2 7 2" xfId="13226" xr:uid="{FA33FE7A-7BEA-4503-B2FA-F7F60539171F}"/>
    <cellStyle name="Normal 21 2 2 2 8" xfId="13227" xr:uid="{728AACA8-B86C-466B-8DC5-9073169570CA}"/>
    <cellStyle name="Normal 21 2 2 2 9" xfId="13228" xr:uid="{FADCE47E-6BB0-40C0-9218-E949B3BA6823}"/>
    <cellStyle name="Normal 21 2 2 3" xfId="4876" xr:uid="{6D6C4A6C-0D2E-46F6-A3E6-00A415CC15B2}"/>
    <cellStyle name="Normal 21 2 2 3 2" xfId="13229" xr:uid="{D50A69DB-D5F6-4877-B1F2-2318B22E7E3C}"/>
    <cellStyle name="Normal 21 2 2 4" xfId="4576" xr:uid="{B89BBC45-EE41-45D3-9BB5-6524C66C2185}"/>
    <cellStyle name="Normal 21 2 2 4 2" xfId="13230" xr:uid="{6C11413B-F765-4850-9839-6D06EB8C1FC9}"/>
    <cellStyle name="Normal 21 2 2 5" xfId="5360" xr:uid="{8949EB2E-023D-4AFA-9201-7F1895CFAB2A}"/>
    <cellStyle name="Normal 21 2 2 5 2" xfId="13232" xr:uid="{F706DF11-6534-4669-9E7D-91D1218CBE65}"/>
    <cellStyle name="Normal 21 2 2 5 3" xfId="13231" xr:uid="{88C6E5E0-126B-4121-A4EB-4B751C430FFF}"/>
    <cellStyle name="Normal 21 2 2 6" xfId="4584" xr:uid="{1A782AA3-E5A4-4F2C-B401-677373843D1C}"/>
    <cellStyle name="Normal 21 2 2 6 2" xfId="13234" xr:uid="{B6F85366-036B-4600-8D60-4DA29708B1D0}"/>
    <cellStyle name="Normal 21 2 2 6 3" xfId="13233" xr:uid="{217B5725-1EE6-4EF3-BCD3-A41DD068A544}"/>
    <cellStyle name="Normal 21 2 2 7" xfId="4512" xr:uid="{9D6F6F20-702C-4450-B3D4-5E3D016AAC78}"/>
    <cellStyle name="Normal 21 2 2 7 2" xfId="13235" xr:uid="{125A953B-FD06-4988-B649-40C4BB7DCD4F}"/>
    <cellStyle name="Normal 21 2 2 8" xfId="5518" xr:uid="{791F47C2-80BA-489D-B22D-3D1D15CD2B71}"/>
    <cellStyle name="Normal 21 2 2 8 2" xfId="13236" xr:uid="{2487CEE0-3D5F-4017-8303-FCFDB7AC2BB9}"/>
    <cellStyle name="Normal 21 2 2 9" xfId="13237" xr:uid="{7FF1931B-1BC8-4B6C-BF3B-0C96953FE61A}"/>
    <cellStyle name="Normal 21 2 20" xfId="13170" xr:uid="{F4255395-BD59-4EFF-A1A9-96EC59ED082D}"/>
    <cellStyle name="Normal 21 2 21" xfId="7905" xr:uid="{EBDF4813-7597-47D7-904A-F1B932517C1E}"/>
    <cellStyle name="Normal 21 2 22" xfId="21746" xr:uid="{59BC4511-06AD-4CDD-BCE4-C9BDB86CC414}"/>
    <cellStyle name="Normal 21 2 23" xfId="21826" xr:uid="{6548E8C9-201C-492F-9026-D5044ED0FB12}"/>
    <cellStyle name="Normal 21 2 24" xfId="8882" xr:uid="{B49E2CB2-6B70-47A2-AB19-E72D5710C398}"/>
    <cellStyle name="Normal 21 2 25" xfId="25255" xr:uid="{F11E8003-4CCD-4876-87F7-94520CF2C6F4}"/>
    <cellStyle name="Normal 21 2 3" xfId="4334" xr:uid="{CB686292-CCD8-413A-A1E9-3AA34CB2CDE2}"/>
    <cellStyle name="Normal 21 2 3 2" xfId="13238" xr:uid="{55232861-B592-495F-8295-A1F9C3282A4A}"/>
    <cellStyle name="Normal 21 2 4" xfId="4281" xr:uid="{B8485C71-A784-4D17-A336-1F1B767C638A}"/>
    <cellStyle name="Normal 21 2 4 2" xfId="13239" xr:uid="{04F0D15D-2F18-474B-80D7-088DE345EBB2}"/>
    <cellStyle name="Normal 21 2 5" xfId="4332" xr:uid="{7EC1712B-12A7-4272-8526-ED3695CEAFB3}"/>
    <cellStyle name="Normal 21 2 5 2" xfId="4875" xr:uid="{4CA22F9C-907F-489D-949E-D4D0F69704FC}"/>
    <cellStyle name="Normal 21 2 5 2 2" xfId="17165" xr:uid="{0AB9762C-0E5B-47B6-97B1-D2BF26D36D5E}"/>
    <cellStyle name="Normal 21 2 5 2 3" xfId="13241" xr:uid="{F5D24796-8EB7-4D7A-8BFB-B6E0D399DA30}"/>
    <cellStyle name="Normal 21 2 5 2_RES FLAT" xfId="17164" xr:uid="{8E03012A-A318-4DA3-A6E5-CFF175D2F15C}"/>
    <cellStyle name="Normal 21 2 5 3" xfId="5312" xr:uid="{84DF34E2-B392-4AE6-9550-3202E2A64882}"/>
    <cellStyle name="Normal 21 2 5 3 2" xfId="13242" xr:uid="{6CC2D880-D4EC-43AD-ABBF-F4A6DE794632}"/>
    <cellStyle name="Normal 21 2 5 4" xfId="5292" xr:uid="{1053ED71-0B16-49EA-A557-CCC8E9D0C3B7}"/>
    <cellStyle name="Normal 21 2 5 4 2" xfId="13243" xr:uid="{1ADB5B12-7881-4620-A72D-4EBB2BCB48B8}"/>
    <cellStyle name="Normal 21 2 5 5" xfId="5407" xr:uid="{34FE2DE5-C8D0-43D2-A149-4EEE032BF1D9}"/>
    <cellStyle name="Normal 21 2 5 5 2" xfId="13244" xr:uid="{371DF167-64E9-4136-913A-94DDEA1E93D1}"/>
    <cellStyle name="Normal 21 2 5 6" xfId="5495" xr:uid="{2FA16B10-3F70-47DD-9770-5B3CA9C10F89}"/>
    <cellStyle name="Normal 21 2 5 7" xfId="5478" xr:uid="{527B43D6-CBFB-463F-A158-9AFD83BC50FD}"/>
    <cellStyle name="Normal 21 2 5 8" xfId="13240" xr:uid="{67118B66-4D0B-4A7D-9303-2BC2BA2B143F}"/>
    <cellStyle name="Normal 21 2 6" xfId="4296" xr:uid="{80E20396-BB68-4E5B-88C5-4E20E6D90D46}"/>
    <cellStyle name="Normal 21 2 6 2" xfId="13245" xr:uid="{F8461507-9236-4EB2-8629-F3A48F8AEEF0}"/>
    <cellStyle name="Normal 21 2 7" xfId="4315" xr:uid="{1FF7B4EA-A0FC-48B5-8D74-CC556030D098}"/>
    <cellStyle name="Normal 21 2 7 2" xfId="13247" xr:uid="{F0282C6B-DCFB-44BE-AB48-6D2423E4ACAD}"/>
    <cellStyle name="Normal 21 2 7 3" xfId="13246" xr:uid="{B870E0A6-C8C0-475E-BD21-DC8C52B58D2F}"/>
    <cellStyle name="Normal 21 2 8" xfId="4614" xr:uid="{BC41E19F-E784-4334-9CCE-B9E6B9D5E408}"/>
    <cellStyle name="Normal 21 2 8 2" xfId="13249" xr:uid="{718EE9ED-AF8F-48B4-B9AF-AC8BD98A4FBB}"/>
    <cellStyle name="Normal 21 2 8 3" xfId="13248" xr:uid="{3FCE500E-D8B2-43C3-8775-CE90980D0C0E}"/>
    <cellStyle name="Normal 21 2 9" xfId="4719" xr:uid="{22146291-7551-4454-AE7C-3D57C7E10747}"/>
    <cellStyle name="Normal 21 2 9 2" xfId="13250" xr:uid="{62154698-4C6E-442D-80B2-7B6E4A93B912}"/>
    <cellStyle name="Normal 21 2_Ark1" xfId="17166" xr:uid="{BED7EC2F-D712-405B-89C8-E5A968179BE3}"/>
    <cellStyle name="Normal 21 20" xfId="4311" xr:uid="{85B7E445-33CA-4219-AF1D-FFBDC67A1832}"/>
    <cellStyle name="Normal 21 20 2" xfId="13252" xr:uid="{525DE3A8-62D3-412F-B385-C8800F7941D3}"/>
    <cellStyle name="Normal 21 20 3" xfId="13253" xr:uid="{71B217BA-72D4-4489-94AE-C3978607460E}"/>
    <cellStyle name="Normal 21 20 4" xfId="13254" xr:uid="{4224CF42-E729-4507-89A4-ABB39489D7D1}"/>
    <cellStyle name="Normal 21 20 5" xfId="13255" xr:uid="{716DF57D-9A6F-4E2C-ABA8-1C3949FBDACB}"/>
    <cellStyle name="Normal 21 20 6" xfId="13251" xr:uid="{39974361-495D-4D28-964D-049A78B2AD58}"/>
    <cellStyle name="Normal 21 21" xfId="5391" xr:uid="{EF38A616-4A0E-44C0-906F-A1EE07E6F4B5}"/>
    <cellStyle name="Normal 21 21 2" xfId="13256" xr:uid="{0C11587B-E45E-401E-B6C8-86B1890347EF}"/>
    <cellStyle name="Normal 21 22" xfId="13257" xr:uid="{05C2AD7D-85F8-4E79-9EF9-7A30450A4230}"/>
    <cellStyle name="Normal 21 23" xfId="13258" xr:uid="{4808B397-0398-44BC-9C35-61C2E237DFB6}"/>
    <cellStyle name="Normal 21 24" xfId="13259" xr:uid="{9BAEACBB-6F1A-4AA7-814A-3C11D3606A5E}"/>
    <cellStyle name="Normal 21 25" xfId="13260" xr:uid="{27901D5E-61A0-4104-85E9-F3B8D65692F7}"/>
    <cellStyle name="Normal 21 26" xfId="13261" xr:uid="{E9BFA084-0A21-42D6-A844-F574B95EB03C}"/>
    <cellStyle name="Normal 21 27" xfId="13262" xr:uid="{D9EA6949-1908-4922-807F-76A8EB339A9E}"/>
    <cellStyle name="Normal 21 28" xfId="13263" xr:uid="{45849AEA-68FB-44EA-9A04-FDF9507AEFC9}"/>
    <cellStyle name="Normal 21 29" xfId="13264" xr:uid="{E011F7A1-0D9D-4ADE-8123-70995E268BD8}"/>
    <cellStyle name="Normal 21 3" xfId="2800" xr:uid="{2B87D3A4-13FA-45B2-BBB1-1473F59D6E83}"/>
    <cellStyle name="Normal 21 3 2" xfId="19428" xr:uid="{A70055FB-72C9-41E1-B8CF-B7312E18ECD7}"/>
    <cellStyle name="Normal 21 3 3" xfId="13265" xr:uid="{CA360B6C-CD04-49F5-AFFF-9E756EA6DB2A}"/>
    <cellStyle name="Normal 21 3 4" xfId="7906" xr:uid="{CA146186-4440-4B0F-9C08-5CE0310C3022}"/>
    <cellStyle name="Normal 21 3 5" xfId="30367" xr:uid="{D7497018-7482-4B5F-B12E-4A563CF63CFA}"/>
    <cellStyle name="Normal 21 30" xfId="13152" xr:uid="{2562C3F8-0E8E-4F5E-9B30-A348DFFB4018}"/>
    <cellStyle name="Normal 21 4" xfId="2801" xr:uid="{17568582-58F7-4C98-81B4-3CBD934AB8D4}"/>
    <cellStyle name="Normal 21 4 2" xfId="19429" xr:uid="{895995BF-D868-4C5D-B3B2-8ED497A5FCF5}"/>
    <cellStyle name="Normal 21 4 3" xfId="13266" xr:uid="{727CA2EC-6733-4512-A9E5-EC0F445CC623}"/>
    <cellStyle name="Normal 21 5" xfId="2802" xr:uid="{5DF3224E-0D71-4B6D-AE62-7CA54A520E36}"/>
    <cellStyle name="Normal 21 5 2" xfId="2803" xr:uid="{0759111A-08B6-400A-B688-97936A1B0B8E}"/>
    <cellStyle name="Normal 21 5 2 2" xfId="19431" xr:uid="{1F0FA02D-0D10-43AF-9533-61C83EAC1DC1}"/>
    <cellStyle name="Normal 21 5 2 3" xfId="13268" xr:uid="{F1686CFF-6E67-4F1E-83A9-ABBAC575C456}"/>
    <cellStyle name="Normal 21 5 3" xfId="19430" xr:uid="{27C26995-20A4-4859-9704-ABA5E8D95E4E}"/>
    <cellStyle name="Normal 21 5 4" xfId="13267" xr:uid="{D3803D12-A45A-4340-8D48-DBC36C9EFEBD}"/>
    <cellStyle name="Normal 21 5_Display_2" xfId="13269" xr:uid="{C5024A98-FFC5-4987-89D9-5ADE2F3C9E5E}"/>
    <cellStyle name="Normal 21 6" xfId="3751" xr:uid="{64052AD8-D51F-42AB-A823-EFDCE59256D1}"/>
    <cellStyle name="Normal 21 6 2" xfId="19432" xr:uid="{BA8E0742-816F-4BA6-9623-4BFA59CE5BFB}"/>
    <cellStyle name="Normal 21 6 3" xfId="13270" xr:uid="{5B300C53-D166-4A3A-9CD1-962ADB0FAF69}"/>
    <cellStyle name="Normal 21 7" xfId="3839" xr:uid="{4F9D2826-3AD1-4AE0-AB50-F169C56ACF4A}"/>
    <cellStyle name="Normal 21 7 2" xfId="19433" xr:uid="{2F65F634-90D2-49DB-A0D1-5C24CB2BF789}"/>
    <cellStyle name="Normal 21 7 3" xfId="13271" xr:uid="{0E919E4C-010F-4A7D-96B1-D5372EC82B0C}"/>
    <cellStyle name="Normal 21 8" xfId="3853" xr:uid="{316C9B48-E1BF-45D0-B545-9DE9BD48BD3C}"/>
    <cellStyle name="Normal 21 8 2" xfId="19434" xr:uid="{7F1934D5-59A7-45B8-B4B3-0E05EAC839BE}"/>
    <cellStyle name="Normal 21 8 3" xfId="13272" xr:uid="{39953DBB-E700-455A-BE84-68809747ECE0}"/>
    <cellStyle name="Normal 21 9" xfId="3809" xr:uid="{4569536C-E8FD-485F-820E-5E8BB340C2B4}"/>
    <cellStyle name="Normal 21 9 2" xfId="19435" xr:uid="{69C0D295-0F77-4D00-B29D-E6E581BF86E7}"/>
    <cellStyle name="Normal 21 9 3" xfId="13273" xr:uid="{44C9D39E-FA4D-4743-BA0A-C38448C9DD49}"/>
    <cellStyle name="Normal 21_Ark1" xfId="5571" xr:uid="{CA56EE25-BA42-4A4A-A64D-AA16E1950581}"/>
    <cellStyle name="Normal 22" xfId="240" xr:uid="{78F1CAB5-27EB-4DE1-A1FD-FDB429F4DACE}"/>
    <cellStyle name="Normal 22 2" xfId="2804" xr:uid="{079ADD32-E783-459D-AC93-9E25C9EA51ED}"/>
    <cellStyle name="Normal 22 2 2" xfId="19437" xr:uid="{8D771B6A-80FE-4B3F-AAA8-26FF04960730}"/>
    <cellStyle name="Normal 22 2 3" xfId="13275" xr:uid="{11371EE2-C942-4AC4-8DFD-7991A992ECB8}"/>
    <cellStyle name="Normal 22 2 4" xfId="7907" xr:uid="{E4EF2210-214C-4C45-AD92-37A0461BA002}"/>
    <cellStyle name="Normal 22 2 5" xfId="30368" xr:uid="{D19B9193-EA94-4951-81C2-56649B56C060}"/>
    <cellStyle name="Normal 22 3" xfId="2805" xr:uid="{A18677AC-662E-4000-9EA7-AA1C6CFA120D}"/>
    <cellStyle name="Normal 22 3 2" xfId="19438" xr:uid="{16F101C2-6042-4B1B-942C-E6CF7F8495D3}"/>
    <cellStyle name="Normal 22 3 3" xfId="13276" xr:uid="{EDD50C2D-ED72-43E7-B485-3106EBD1FEDA}"/>
    <cellStyle name="Normal 22 3 4" xfId="7908" xr:uid="{51E2C3B4-8D6C-4A50-8F71-8AC20424CF88}"/>
    <cellStyle name="Normal 22 3 5" xfId="30369" xr:uid="{A9A00EB5-75DA-4E05-B5D2-3B3B5FC7D7D5}"/>
    <cellStyle name="Normal 22 4" xfId="2806" xr:uid="{E37F632B-193B-4D0A-B4A1-ADF1F6E14631}"/>
    <cellStyle name="Normal 22 4 2" xfId="19439" xr:uid="{060A0201-079A-444A-A096-98FB2A697F86}"/>
    <cellStyle name="Normal 22 4 3" xfId="13277" xr:uid="{E1D36F79-868E-4399-A960-8F484CECA104}"/>
    <cellStyle name="Normal 22 5" xfId="19436" xr:uid="{080E327C-EACB-4868-983F-F7441FBF4956}"/>
    <cellStyle name="Normal 22 6" xfId="13274" xr:uid="{E0D60F0D-12CC-41CD-AAA0-E22C2AE4CA13}"/>
    <cellStyle name="Normal 22_Display_2" xfId="13278" xr:uid="{0ECB4269-E203-4A2C-9CEB-9ADEDBF09135}"/>
    <cellStyle name="Normal 23" xfId="241" xr:uid="{A6D9B0DB-90D4-4844-BF1D-0F8D93A87DB6}"/>
    <cellStyle name="Normal 23 2" xfId="2807" xr:uid="{C0CF4478-7F72-4A83-A946-627B2362422E}"/>
    <cellStyle name="Normal 23 2 2" xfId="19441" xr:uid="{69DCB0DA-EFCB-42B2-8650-B3F04B6B48BE}"/>
    <cellStyle name="Normal 23 2 3" xfId="13280" xr:uid="{689A936F-D8CF-4D36-BB5E-A611A8F257EA}"/>
    <cellStyle name="Normal 23 2 4" xfId="7910" xr:uid="{1A363548-61E4-4EC3-9C9A-39CDD50840F0}"/>
    <cellStyle name="Normal 23 2 5" xfId="30371" xr:uid="{DC4CBBC1-98F2-4E88-B0E3-77777255215A}"/>
    <cellStyle name="Normal 23 3" xfId="2808" xr:uid="{68930A3F-2FE1-4BAB-B3CC-70A7EF214620}"/>
    <cellStyle name="Normal 23 3 2" xfId="19442" xr:uid="{A6B002BF-4DFB-4A0B-92D9-8AC27A66FA09}"/>
    <cellStyle name="Normal 23 3 3" xfId="13281" xr:uid="{569A0BC3-ECC0-4C9B-8AAC-B5BB80ECB1EE}"/>
    <cellStyle name="Normal 23 3 4" xfId="7911" xr:uid="{3F17AB52-57F5-451C-B20B-A783676E9068}"/>
    <cellStyle name="Normal 23 3 5" xfId="30372" xr:uid="{CB6A6A2E-1662-4952-A830-B680875EE6E6}"/>
    <cellStyle name="Normal 23 4" xfId="2809" xr:uid="{43654DD0-C5CC-4DDE-BFA9-A4DCBF4EC30D}"/>
    <cellStyle name="Normal 23 4 2" xfId="19443" xr:uid="{FFB426FB-BBD2-4AF6-AD64-572933D42957}"/>
    <cellStyle name="Normal 23 4 3" xfId="13282" xr:uid="{9C29F567-8FCD-4D5B-B810-107F1FB978EE}"/>
    <cellStyle name="Normal 23 4 4" xfId="7912" xr:uid="{ACBAA840-7BEC-4585-8107-2381ACA6C7B1}"/>
    <cellStyle name="Normal 23 4 5" xfId="30373" xr:uid="{DD213A64-5993-464F-A46F-DAB4115DE96D}"/>
    <cellStyle name="Normal 23 5" xfId="3752" xr:uid="{FE650299-6D3E-4575-B6C7-D80BAFC18815}"/>
    <cellStyle name="Normal 23 5 2" xfId="19444" xr:uid="{5CA15A16-9AB2-4E7E-88F2-C3C092C4C6FA}"/>
    <cellStyle name="Normal 23 5 3" xfId="13283" xr:uid="{65836025-D132-400C-83DE-C1E5DA7073DB}"/>
    <cellStyle name="Normal 23 6" xfId="19440" xr:uid="{A308ED47-91DE-4501-8F3D-2EA7393421F5}"/>
    <cellStyle name="Normal 23 7" xfId="13279" xr:uid="{FFAFF483-33B3-4FAD-BF44-B0AA3203872B}"/>
    <cellStyle name="Normal 23 8" xfId="7909" xr:uid="{3186BC29-4621-4E79-8A28-549547D92552}"/>
    <cellStyle name="Normal 23 9" xfId="30370" xr:uid="{8077A01D-20FC-4184-94A3-DC180E97BB98}"/>
    <cellStyle name="Normal 23_Ark1" xfId="17167" xr:uid="{D0C2FF91-D3E0-457C-A932-41CBD2D01C71}"/>
    <cellStyle name="Normal 24" xfId="242" xr:uid="{E8C6CA38-58F2-4E56-98DB-2575623EBE75}"/>
    <cellStyle name="Normal 24 10" xfId="7913" xr:uid="{6124805C-5A74-4E74-A64B-2E3D7E9F74AA}"/>
    <cellStyle name="Normal 24 11" xfId="30374" xr:uid="{78D0C719-0FBC-4E38-910E-0DB3B3E0A4DB}"/>
    <cellStyle name="Normal 24 2" xfId="2810" xr:uid="{B49126CD-619F-46B5-8C1F-DC2F08914FE3}"/>
    <cellStyle name="Normal 24 2 2" xfId="19446" xr:uid="{9158B401-C1D8-4AA9-A6CC-F8B8C64E5AC1}"/>
    <cellStyle name="Normal 24 2 3" xfId="13285" xr:uid="{DA78A85C-C789-4097-91E7-C71917ACBC7C}"/>
    <cellStyle name="Normal 24 2 4" xfId="7914" xr:uid="{5111B1B0-BD81-4D83-901E-DCA366817316}"/>
    <cellStyle name="Normal 24 2 5" xfId="30375" xr:uid="{C0BBA94C-8995-4181-8EC5-E6FCC9EBB841}"/>
    <cellStyle name="Normal 24 3" xfId="2811" xr:uid="{994F5ED2-C647-43C2-88AD-7ADDA5A6233F}"/>
    <cellStyle name="Normal 24 3 2" xfId="19447" xr:uid="{6C6F521B-137F-414C-AC56-0A790C99959B}"/>
    <cellStyle name="Normal 24 3 3" xfId="13286" xr:uid="{E9DD14ED-8F63-4F89-B8B3-78B8801E2531}"/>
    <cellStyle name="Normal 24 3 4" xfId="7915" xr:uid="{C092A87A-7B3E-4DA3-BDA0-6AD6F8421E33}"/>
    <cellStyle name="Normal 24 3 5" xfId="30376" xr:uid="{62DE53E6-9FDA-45BE-9113-4BD852C2AB80}"/>
    <cellStyle name="Normal 24 4" xfId="2812" xr:uid="{E168F832-214F-4458-980B-33EE18C0F15D}"/>
    <cellStyle name="Normal 24 4 2" xfId="13287" xr:uid="{9E131F3D-D32B-43CB-BCB7-169D899604A7}"/>
    <cellStyle name="Normal 24 4 3" xfId="7916" xr:uid="{372F1A5D-1916-4244-8BB1-0346AC210EAC}"/>
    <cellStyle name="Normal 24 4 4" xfId="30377" xr:uid="{022EABC8-D099-4F7F-97F7-185F927CA517}"/>
    <cellStyle name="Normal 24 5" xfId="2813" xr:uid="{B6BC11E2-1901-4F12-8587-D453BC00BA33}"/>
    <cellStyle name="Normal 24 5 2" xfId="13288" xr:uid="{0CB3BF7C-ACC2-491C-ABEB-E2C9CB2B1528}"/>
    <cellStyle name="Normal 24 5 3" xfId="7917" xr:uid="{534CEFE0-6C4E-4E5F-BBFF-EA3ADACDBEFA}"/>
    <cellStyle name="Normal 24 5 4" xfId="30378" xr:uid="{A10F9723-5606-49BF-8C44-B7C275C9D43B}"/>
    <cellStyle name="Normal 24 6" xfId="2814" xr:uid="{E12FC0EC-F8EB-4A0D-A564-20C4E16200AD}"/>
    <cellStyle name="Normal 24 6 2" xfId="19448" xr:uid="{8D850F6B-15DE-4514-9BC1-CD0DAFFA10A3}"/>
    <cellStyle name="Normal 24 6 3" xfId="13289" xr:uid="{2567E4A3-3835-4BE7-B4FB-349EBC1CFB60}"/>
    <cellStyle name="Normal 24 6 4" xfId="7918" xr:uid="{EF3D57D9-88CD-48BB-859F-17042A29DFEF}"/>
    <cellStyle name="Normal 24 6 5" xfId="30379" xr:uid="{83D1E4F9-C145-4C6B-AF09-D2616657F5B0}"/>
    <cellStyle name="Normal 24 7" xfId="3753" xr:uid="{0ECEFE81-0A8E-4A49-96A1-81ED9289FA69}"/>
    <cellStyle name="Normal 24 7 2" xfId="19449" xr:uid="{CD561E6C-53BC-43F8-A877-F17DB93DE80C}"/>
    <cellStyle name="Normal 24 7 3" xfId="13290" xr:uid="{2384DFC4-0A23-49FF-A20C-82FFD776B7EB}"/>
    <cellStyle name="Normal 24 8" xfId="19445" xr:uid="{4F377622-4A95-4E51-8269-26D244C3D2DE}"/>
    <cellStyle name="Normal 24 9" xfId="13284" xr:uid="{7F708F3A-B14F-482C-B351-7100550E7382}"/>
    <cellStyle name="Normal 24_Ark1" xfId="17168" xr:uid="{2BFE9748-896D-4653-95D8-D9195E65A4E1}"/>
    <cellStyle name="Normal 25" xfId="243" xr:uid="{DAF17889-F8CD-4A2C-8057-97C8C8BF2F14}"/>
    <cellStyle name="Normal 25 10" xfId="13291" xr:uid="{C3409820-8611-4D37-8D8C-671C867C29C7}"/>
    <cellStyle name="Normal 25 2" xfId="2816" xr:uid="{0636AB14-6EE5-4988-93AE-7BFB82F2B175}"/>
    <cellStyle name="Normal 25 2 2" xfId="19451" xr:uid="{7F9BAC80-DEE0-4C31-8AF5-93537A0F82A8}"/>
    <cellStyle name="Normal 25 2 3" xfId="13292" xr:uid="{53CE3034-3672-41B5-8A44-4862DF1C9132}"/>
    <cellStyle name="Normal 25 2 4" xfId="7919" xr:uid="{B5B8DFCD-2D49-4595-92F1-72238D245DB6}"/>
    <cellStyle name="Normal 25 2 5" xfId="30380" xr:uid="{07D5B857-B311-4F0A-A7A2-726E73ACD585}"/>
    <cellStyle name="Normal 25 3" xfId="2817" xr:uid="{D9458109-9750-4D24-9791-9666C2EA6576}"/>
    <cellStyle name="Normal 25 3 2" xfId="19452" xr:uid="{C1FD71DF-F439-40F5-A5C1-8804093D304F}"/>
    <cellStyle name="Normal 25 3 3" xfId="13293" xr:uid="{2F60C5CC-0E3A-44F1-AA71-57149EBBA5F3}"/>
    <cellStyle name="Normal 25 3 4" xfId="7920" xr:uid="{A057DF37-3F6E-4597-AF09-451CFFF946AA}"/>
    <cellStyle name="Normal 25 3 5" xfId="30381" xr:uid="{0DEBD459-FECA-4332-AED4-7EF136E56A6A}"/>
    <cellStyle name="Normal 25 4" xfId="2818" xr:uid="{8901551D-455F-46A5-A6C5-39322406E6D0}"/>
    <cellStyle name="Normal 25 4 2" xfId="2819" xr:uid="{44CFC592-DC6E-4E28-B856-C1F9FCCB0E87}"/>
    <cellStyle name="Normal 25 4 2 2" xfId="19454" xr:uid="{2325E6AA-E8ED-48DE-95D8-7AEAD63B1153}"/>
    <cellStyle name="Normal 25 4 2 3" xfId="13295" xr:uid="{8C6657CD-7BC0-49D1-B0B1-72B070AF68A3}"/>
    <cellStyle name="Normal 25 4 3" xfId="2820" xr:uid="{E1695039-5800-42A1-A32F-C192151AD0BE}"/>
    <cellStyle name="Normal 25 4 3 2" xfId="19455" xr:uid="{136A22A2-F0A3-4C37-9223-07278A2B7FDD}"/>
    <cellStyle name="Normal 25 4 3 3" xfId="13296" xr:uid="{408C71E9-B62C-415D-A318-9C416C3CD9B4}"/>
    <cellStyle name="Normal 25 4 4" xfId="19453" xr:uid="{8F9BFE5D-AA46-4D65-8FE1-1519C951BDC5}"/>
    <cellStyle name="Normal 25 4 5" xfId="13294" xr:uid="{0C771611-9D25-49C0-A7BE-E68D659D71E3}"/>
    <cellStyle name="Normal 25 4_Display_2" xfId="13297" xr:uid="{10DC3F06-FBCC-4F34-B321-C273E1AB0533}"/>
    <cellStyle name="Normal 25 5" xfId="2821" xr:uid="{95A7CB9D-6333-471D-B35C-295D92881644}"/>
    <cellStyle name="Normal 25 5 2" xfId="19456" xr:uid="{EBC34034-3F7B-4E3F-87D1-95ED59E19B01}"/>
    <cellStyle name="Normal 25 5 3" xfId="13298" xr:uid="{F8EE9521-606E-4C15-AB6F-8E4CBED729A5}"/>
    <cellStyle name="Normal 25 6" xfId="2822" xr:uid="{36FD6B9E-6152-4E3B-AA4D-D668F2850C2D}"/>
    <cellStyle name="Normal 25 6 2" xfId="19457" xr:uid="{E274D999-55E3-4A72-A601-2533757BC7D2}"/>
    <cellStyle name="Normal 25 6 3" xfId="13299" xr:uid="{D3B85B24-2254-43F1-973D-DCFEE460BC7F}"/>
    <cellStyle name="Normal 25 7" xfId="2823" xr:uid="{A7DFC2C5-9DFF-4D99-A86D-F009CA928A3C}"/>
    <cellStyle name="Normal 25 7 2" xfId="19458" xr:uid="{26DEBC9A-EDFA-4F6C-9941-864350EC4567}"/>
    <cellStyle name="Normal 25 7 3" xfId="13300" xr:uid="{B70BD23C-8844-4CDE-89C6-7FC7DF4AC6C0}"/>
    <cellStyle name="Normal 25 8" xfId="2824" xr:uid="{AF7BBC95-8C91-41DD-8C98-F0835D76BBFC}"/>
    <cellStyle name="Normal 25 8 2" xfId="19459" xr:uid="{04A72D9B-BDA6-4DA0-97C9-3C06EC73307E}"/>
    <cellStyle name="Normal 25 8 3" xfId="13301" xr:uid="{20BC7E58-B070-45FD-9064-611AEF4CF823}"/>
    <cellStyle name="Normal 25 9" xfId="19450" xr:uid="{AC8EAD0C-8AFB-41AE-9BE2-D7A4DEA5406D}"/>
    <cellStyle name="Normal 25_Display_2" xfId="13302" xr:uid="{40C5ADEB-4339-428E-A739-8B18EED73672}"/>
    <cellStyle name="Normal 26" xfId="244" xr:uid="{95C281DD-966F-458B-855B-C5F3857DEA1B}"/>
    <cellStyle name="Normal 26 10" xfId="4103" xr:uid="{E21ADF68-B2A9-4D9A-BEF7-6244DE36A606}"/>
    <cellStyle name="Normal 26 10 2" xfId="19460" xr:uid="{2F1E2403-054C-4CE0-B1EE-4CAD2AF5205D}"/>
    <cellStyle name="Normal 26 10 3" xfId="13304" xr:uid="{27FEED1B-1B4D-433B-AF9B-E735952DB9D5}"/>
    <cellStyle name="Normal 26 11" xfId="4342" xr:uid="{9502362D-54A8-408F-8888-A31872EED295}"/>
    <cellStyle name="Normal 26 11 2" xfId="17169" xr:uid="{7D885109-9099-4424-A2A3-1B2F2FD100B7}"/>
    <cellStyle name="Normal 26 11 3" xfId="19461" xr:uid="{4486A775-AAC3-4801-87D7-07D5FCE2349B}"/>
    <cellStyle name="Normal 26 11 4" xfId="13305" xr:uid="{05D1C2FC-1E9D-4213-A9F0-B3D647D82386}"/>
    <cellStyle name="Normal 26 11_Balanse ASA legal" xfId="17170" xr:uid="{97F256AA-D103-4E32-9B07-8B2EF9EA9E6C}"/>
    <cellStyle name="Normal 26 12" xfId="4274" xr:uid="{4867F2E0-D681-4589-8405-909ADBAD6358}"/>
    <cellStyle name="Normal 26 12 2" xfId="17171" xr:uid="{73E29A95-52D9-4BDE-9845-2C4027879168}"/>
    <cellStyle name="Normal 26 12 3" xfId="19462" xr:uid="{2A6941E6-509D-46A1-84B1-78CF8C36917A}"/>
    <cellStyle name="Normal 26 12 4" xfId="13306" xr:uid="{7A59058C-B20D-4E95-8E8F-8938878B9B54}"/>
    <cellStyle name="Normal 26 12_Balanse ASA legal" xfId="17172" xr:uid="{69379193-E6AF-42A4-9318-EABC8024FD72}"/>
    <cellStyle name="Normal 26 13" xfId="4338" xr:uid="{EBB83A25-4132-4022-9F68-4B9A6E510516}"/>
    <cellStyle name="Normal 26 13 2" xfId="4761" xr:uid="{571D928E-ECC8-4E99-A7E1-0CAB34993DB8}"/>
    <cellStyle name="Normal 26 13 2 2" xfId="17173" xr:uid="{DC966078-4B57-487F-A43F-C7755803294A}"/>
    <cellStyle name="Normal 26 13 2 3" xfId="13308" xr:uid="{7E891634-49B8-43EE-90BD-164D76075F7D}"/>
    <cellStyle name="Normal 26 13 3" xfId="5252" xr:uid="{D1255E72-366A-42C2-B4A3-E522ADBD02DC}"/>
    <cellStyle name="Normal 26 13 3 2" xfId="13309" xr:uid="{0058C8CB-D341-4070-97BB-A16646B24286}"/>
    <cellStyle name="Normal 26 13 4" xfId="5394" xr:uid="{411B0042-FE15-4F96-8BAA-C6FBC9872726}"/>
    <cellStyle name="Normal 26 13 4 2" xfId="13310" xr:uid="{CFA7C9D9-B754-42F5-B679-691EE3DF83A0}"/>
    <cellStyle name="Normal 26 13 5" xfId="5421" xr:uid="{6EC88AFD-0DE4-451F-9231-A99A60612E39}"/>
    <cellStyle name="Normal 26 13 5 2" xfId="13311" xr:uid="{33D923D3-73D9-4AA3-891C-D0C59242EF8B}"/>
    <cellStyle name="Normal 26 13 6" xfId="5451" xr:uid="{016F755F-FFA9-46C1-A3B1-56898237F1EF}"/>
    <cellStyle name="Normal 26 13 6 2" xfId="26924" xr:uid="{3E8DA94C-1A4D-48D1-8670-93463CBAFEDD}"/>
    <cellStyle name="Normal 26 13 7" xfId="5528" xr:uid="{DDA071C2-2CF8-4F3A-BE04-792CCB1863CC}"/>
    <cellStyle name="Normal 26 13 7 2" xfId="25805" xr:uid="{0B1D5571-7361-4C68-9513-53B840515495}"/>
    <cellStyle name="Normal 26 13 8" xfId="13307" xr:uid="{C0324ABD-752D-4B43-BF43-45C5495B43BF}"/>
    <cellStyle name="Normal 26 14" xfId="4290" xr:uid="{BBCE7AF5-8DF5-42C9-9E24-A5711AB8E39A}"/>
    <cellStyle name="Normal 26 14 2" xfId="13312" xr:uid="{1F03D185-E3EA-4931-A69F-6DCDD2957E03}"/>
    <cellStyle name="Normal 26 15" xfId="4321" xr:uid="{B0B0326A-0EC9-4805-B83B-D5091AE30CEB}"/>
    <cellStyle name="Normal 26 15 2" xfId="13314" xr:uid="{ADC8C6E2-1DF7-48F3-BC4A-098520DB062D}"/>
    <cellStyle name="Normal 26 15 3" xfId="13313" xr:uid="{ABE9171A-BC47-4917-875C-37CBEE687B1A}"/>
    <cellStyle name="Normal 26 15_Display_2" xfId="13315" xr:uid="{F0BD236F-BE23-44A5-B80D-02B881D41237}"/>
    <cellStyle name="Normal 26 16" xfId="4293" xr:uid="{72B73B17-2A66-4356-9774-51DB67B900E3}"/>
    <cellStyle name="Normal 26 16 2" xfId="13317" xr:uid="{F88B30FB-F102-4299-BE42-57F6ADECD862}"/>
    <cellStyle name="Normal 26 16 3" xfId="13316" xr:uid="{51319097-4108-473C-9075-D591BB22A872}"/>
    <cellStyle name="Normal 26 17" xfId="4317" xr:uid="{6D2EFE99-D1A9-41AB-856F-F47E5B0EB4F6}"/>
    <cellStyle name="Normal 26 17 2" xfId="13318" xr:uid="{D9ED4509-982C-49BD-AEDC-BD78EF8961AF}"/>
    <cellStyle name="Normal 26 18" xfId="4279" xr:uid="{6FFC4FC3-262E-48A3-B1DA-E2DA65BD6068}"/>
    <cellStyle name="Normal 26 18 2" xfId="13319" xr:uid="{112A1D5B-A53C-4F9A-AB9C-D81B1F052E23}"/>
    <cellStyle name="Normal 26 19" xfId="4316" xr:uid="{0CEED3C1-B0FD-4500-8091-3598D711E6C1}"/>
    <cellStyle name="Normal 26 19 2" xfId="13321" xr:uid="{F9B2F1DA-D408-4742-8B8B-AEAE51968AA4}"/>
    <cellStyle name="Normal 26 19 3" xfId="13322" xr:uid="{DA9BB933-D1AA-4D84-8576-FC91683FB2D5}"/>
    <cellStyle name="Normal 26 19 4" xfId="13323" xr:uid="{BF18A737-CCBE-4833-811C-0A5FB5926435}"/>
    <cellStyle name="Normal 26 19 5" xfId="13324" xr:uid="{790B3C5E-8C9A-44CB-A824-BCE7A1CE47FB}"/>
    <cellStyle name="Normal 26 19 6" xfId="13320" xr:uid="{7F7D5149-2CA7-43E5-8634-46DDBA77DB31}"/>
    <cellStyle name="Normal 26 2" xfId="2825" xr:uid="{06069D23-BB80-4FBD-AB16-B92B357373E9}"/>
    <cellStyle name="Normal 26 2 2" xfId="19463" xr:uid="{D3983189-3CAA-4B9D-9601-4157CB40CD9D}"/>
    <cellStyle name="Normal 26 2 3" xfId="13325" xr:uid="{C92861A1-1FA7-4A7E-BE79-1A5B5D07D22E}"/>
    <cellStyle name="Normal 26 20" xfId="4298" xr:uid="{7DA25BF2-D3CB-4CA0-AB1B-8A274AC6E267}"/>
    <cellStyle name="Normal 26 20 2" xfId="13326" xr:uid="{B12FC499-431E-4CD3-AE49-DCDCEFF67D5B}"/>
    <cellStyle name="Normal 26 21" xfId="13327" xr:uid="{DC241844-A2DC-442D-90E7-5361788786F9}"/>
    <cellStyle name="Normal 26 22" xfId="13328" xr:uid="{75CEEBE7-1519-42A1-87A1-BE50B77FC15E}"/>
    <cellStyle name="Normal 26 23" xfId="13329" xr:uid="{5AC171E0-0BF7-46FF-B136-ED9F164A54CA}"/>
    <cellStyle name="Normal 26 24" xfId="13330" xr:uid="{43767957-A497-46FE-A91B-3C88A5C5D015}"/>
    <cellStyle name="Normal 26 25" xfId="13331" xr:uid="{3B014B0C-9FBE-42AD-AB63-ED0C4313880F}"/>
    <cellStyle name="Normal 26 26" xfId="13332" xr:uid="{4A6FB530-92E5-407B-BCA8-674665E73732}"/>
    <cellStyle name="Normal 26 27" xfId="13333" xr:uid="{BDD2F86E-A4CA-4413-9EDA-527E4985A6EF}"/>
    <cellStyle name="Normal 26 28" xfId="13334" xr:uid="{18012422-EAAB-49A9-B647-4651B4202F0D}"/>
    <cellStyle name="Normal 26 29" xfId="13303" xr:uid="{516B5351-AA0E-4458-ACFC-002664B31C3C}"/>
    <cellStyle name="Normal 26 3" xfId="2826" xr:uid="{8DE5E834-0B97-47A5-A0D4-69112BE10BC3}"/>
    <cellStyle name="Normal 26 3 2" xfId="17174" xr:uid="{6B5CDB53-ED20-425C-9DA6-C017E6EAB617}"/>
    <cellStyle name="Normal 26 3 3" xfId="19464" xr:uid="{CACE45B3-FAA0-46C8-B3DC-49F0162CDCE4}"/>
    <cellStyle name="Normal 26 3 4" xfId="13335" xr:uid="{F4264615-F05F-4EB2-ADCB-6F5A4F42BE88}"/>
    <cellStyle name="Normal 26 3 5" xfId="8611" xr:uid="{BC7A86A1-B4C2-4A76-80CF-F89B1AA819EB}"/>
    <cellStyle name="Normal 26 3 6" xfId="31064" xr:uid="{8820A55C-F6C4-491C-A3EB-96BD62C4F8A0}"/>
    <cellStyle name="Normal 26 4" xfId="2827" xr:uid="{23EF81D2-1C40-4173-BB99-1B5A40F30848}"/>
    <cellStyle name="Normal 26 4 2" xfId="19465" xr:uid="{AE93DBF9-7741-410C-83BD-1AB48F567822}"/>
    <cellStyle name="Normal 26 4 3" xfId="13336" xr:uid="{1A6645F8-32CF-4037-AC3E-FEED317D0145}"/>
    <cellStyle name="Normal 26 5" xfId="3754" xr:uid="{2E98DE1F-45C7-47B1-A583-39FD550D37EB}"/>
    <cellStyle name="Normal 26 5 2" xfId="19466" xr:uid="{2317FE65-E4A4-4F8C-9091-DED6D0C571D0}"/>
    <cellStyle name="Normal 26 5 3" xfId="13337" xr:uid="{A61D2E4A-E3CD-459B-ACF4-4B02AA0A755D}"/>
    <cellStyle name="Normal 26 6" xfId="3840" xr:uid="{1E13EEDF-14E3-4AFC-BF76-3DBE5B8C94BB}"/>
    <cellStyle name="Normal 26 6 2" xfId="19467" xr:uid="{58557CE0-48FE-447B-854D-595E2DC9020B}"/>
    <cellStyle name="Normal 26 6 3" xfId="13338" xr:uid="{D40F7819-0B77-465E-B701-FE9D2C496725}"/>
    <cellStyle name="Normal 26 7" xfId="3815" xr:uid="{3D75DC42-B382-41AB-ADC5-75D38F3B42B1}"/>
    <cellStyle name="Normal 26 7 2" xfId="19468" xr:uid="{1746AE15-CDD1-4CFE-891F-9A4C1DF7977C}"/>
    <cellStyle name="Normal 26 7 3" xfId="13339" xr:uid="{68BF2D43-123B-4606-94F1-28C5AADC1CEE}"/>
    <cellStyle name="Normal 26 8" xfId="3819" xr:uid="{B0A8C508-CCD8-4346-9422-232A0D2D3E95}"/>
    <cellStyle name="Normal 26 8 2" xfId="19469" xr:uid="{B3132444-A979-4307-A8B3-390702723D75}"/>
    <cellStyle name="Normal 26 8 3" xfId="13340" xr:uid="{4B03AABD-EDF2-4FDC-9FB2-F45EBCB40808}"/>
    <cellStyle name="Normal 26 9" xfId="4019" xr:uid="{A25B0BDC-03C6-45A0-90E6-29E7E41AC34A}"/>
    <cellStyle name="Normal 26 9 2" xfId="19470" xr:uid="{553C66E9-768A-4C30-A478-2578CBFD5A30}"/>
    <cellStyle name="Normal 26 9 3" xfId="13341" xr:uid="{22278E0B-9D7B-49EC-BAAA-479215F5DDDA}"/>
    <cellStyle name="Normal 26_Ark1" xfId="5572" xr:uid="{E9E2EE77-F01C-4AEB-8145-74A9BAEFF4CD}"/>
    <cellStyle name="Normal 27" xfId="2828" xr:uid="{55BA1243-4FE1-437C-AFC6-5BBCFC042A55}"/>
    <cellStyle name="Normal 27 2" xfId="2829" xr:uid="{132A41D6-5747-4FB5-9BDD-46B27B40E2E0}"/>
    <cellStyle name="Normal 27 2 2" xfId="19472" xr:uid="{C43812F1-7D53-4487-BEC4-03AE4A431D49}"/>
    <cellStyle name="Normal 27 2 3" xfId="13343" xr:uid="{09F96452-552D-4AB8-9CFA-344390ABD935}"/>
    <cellStyle name="Normal 27 3" xfId="19471" xr:uid="{565A12B1-76DA-4BC3-9F62-449E1653D809}"/>
    <cellStyle name="Normal 27 4" xfId="13342" xr:uid="{CDA700F3-C882-4D5A-8D98-2A555EBA11BF}"/>
    <cellStyle name="Normal 27_Display_2" xfId="13344" xr:uid="{83B0D76F-1765-4FFD-BF86-01F48E63DEF4}"/>
    <cellStyle name="Normal 28" xfId="2830" xr:uid="{3F3EEA86-7F47-445D-B201-12C9EE433FA0}"/>
    <cellStyle name="Normal 28 2" xfId="2831" xr:uid="{5C7824C3-ABBC-480D-9D5E-437A49CA1833}"/>
    <cellStyle name="Normal 28 2 2" xfId="19474" xr:uid="{4123C630-AAA3-4771-9FDB-23DFCCEEE4BD}"/>
    <cellStyle name="Normal 28 2 3" xfId="13346" xr:uid="{E32793DB-F2E5-4D7A-8B19-5DC33E4FF236}"/>
    <cellStyle name="Normal 28 2 4" xfId="7922" xr:uid="{A6407B9F-20CC-4A59-BFFF-5F2EFC2C5871}"/>
    <cellStyle name="Normal 28 2 5" xfId="30382" xr:uid="{3A7B0E1F-08E9-4FDC-A9A8-BD6F549C5BD2}"/>
    <cellStyle name="Normal 28 3" xfId="2832" xr:uid="{44A5A9D6-0EA3-42BB-A491-91CDCEADBE4E}"/>
    <cellStyle name="Normal 28 3 2" xfId="19475" xr:uid="{B596A5EB-BF7B-4A13-B403-446CBFD84F9D}"/>
    <cellStyle name="Normal 28 3 3" xfId="13347" xr:uid="{689AFCDC-57F1-417B-BF5F-3CA308BE9B48}"/>
    <cellStyle name="Normal 28 3 4" xfId="7923" xr:uid="{0E88F20A-06EE-4CAE-BF3E-9385E3C0DCD1}"/>
    <cellStyle name="Normal 28 3 5" xfId="30383" xr:uid="{19766588-93D7-4D98-BF63-D622B9695DB1}"/>
    <cellStyle name="Normal 28 4" xfId="2833" xr:uid="{25636A83-4C8A-4D78-8041-295B1A885E46}"/>
    <cellStyle name="Normal 28 4 2" xfId="19476" xr:uid="{4421C5F4-6A7A-4D84-B8D6-8220882D43C4}"/>
    <cellStyle name="Normal 28 4 3" xfId="13348" xr:uid="{ABEC504E-1580-434C-A7EF-FC5B95C64EFF}"/>
    <cellStyle name="Normal 28 5" xfId="19473" xr:uid="{328982A4-24AF-4213-9D17-D0404705B952}"/>
    <cellStyle name="Normal 28 6" xfId="13345" xr:uid="{D5A3DFA9-548E-47AE-8BE7-A91E05C42749}"/>
    <cellStyle name="Normal 28_Display_2" xfId="13349" xr:uid="{82F2E5AA-88E0-465D-8240-B89EDA5EF4D9}"/>
    <cellStyle name="Normal 29" xfId="2834" xr:uid="{C9A7F00C-3553-489A-A8DC-8A6E511D40BB}"/>
    <cellStyle name="Normal 29 2" xfId="2835" xr:uid="{3F96D7B8-7527-47E5-83E0-462B60479697}"/>
    <cellStyle name="Normal 29 2 2" xfId="19478" xr:uid="{0F12F4D0-A802-4FD0-A92C-4DD5D25D8E1A}"/>
    <cellStyle name="Normal 29 2 3" xfId="13351" xr:uid="{C6CBDA81-8010-4067-8AB2-1D86E9C966BC}"/>
    <cellStyle name="Normal 29 2 4" xfId="7924" xr:uid="{67ABFC71-466E-4081-BFF4-C0EDA2F838E3}"/>
    <cellStyle name="Normal 29 2 5" xfId="30384" xr:uid="{6957D406-5A00-4720-B137-F35A85898F16}"/>
    <cellStyle name="Normal 29 3" xfId="2836" xr:uid="{558A0AD1-10C5-47B7-8D73-9B04C058E4C6}"/>
    <cellStyle name="Normal 29 3 2" xfId="19479" xr:uid="{F90EE2A6-A0AC-4E11-A3AA-0A779FE213AF}"/>
    <cellStyle name="Normal 29 3 3" xfId="13352" xr:uid="{115C5EE2-5454-491B-80BC-5A2D926B3991}"/>
    <cellStyle name="Normal 29 3 4" xfId="7925" xr:uid="{7068924C-90DB-44FF-AD5F-C055450FE7E3}"/>
    <cellStyle name="Normal 29 3 5" xfId="30385" xr:uid="{777757FF-9122-45C8-A01F-ADAF4A0AF357}"/>
    <cellStyle name="Normal 29 4" xfId="19477" xr:uid="{F23B52E0-8866-4CAC-9E39-6CCC58A17C55}"/>
    <cellStyle name="Normal 29 5" xfId="13350" xr:uid="{F1FC70B1-403E-41AB-8087-08FC3E343DD3}"/>
    <cellStyle name="Normal 29_Display_2" xfId="13353" xr:uid="{FB914180-76F7-4EEF-B0FA-EC0B22B386A3}"/>
    <cellStyle name="Normal 3" xfId="43" xr:uid="{A633587C-3EA6-41E4-A88B-E980671F0983}"/>
    <cellStyle name="Normal 3 10" xfId="2837" xr:uid="{B40D814D-0C7F-4F6B-A7B8-827911913E5D}"/>
    <cellStyle name="Normal 3 10 2" xfId="19480" xr:uid="{74963974-F2BE-4769-B308-AAD191DA2F00}"/>
    <cellStyle name="Normal 3 10 3" xfId="13354" xr:uid="{E8835EF3-B71D-4F5D-9C3F-8D8778A24C1A}"/>
    <cellStyle name="Normal 3 10 4" xfId="7926" xr:uid="{587C99C5-DAB8-4026-B978-7C48ACC58B01}"/>
    <cellStyle name="Normal 3 10 5" xfId="30386" xr:uid="{65C14D38-D7AB-4837-8845-13F2F97B13B0}"/>
    <cellStyle name="Normal 3 11" xfId="2838" xr:uid="{BFAF9442-238C-4FF1-B363-DA1A304317E3}"/>
    <cellStyle name="Normal 3 11 2" xfId="19481" xr:uid="{A24540F5-0C3E-4537-8558-6187824D3FC2}"/>
    <cellStyle name="Normal 3 11 3" xfId="13355" xr:uid="{81B8FFD1-A7E1-44AC-8EAF-46A2408C8D57}"/>
    <cellStyle name="Normal 3 11 4" xfId="7927" xr:uid="{CC772541-74E1-415A-9A6F-2F94BE749E9D}"/>
    <cellStyle name="Normal 3 11 5" xfId="30387" xr:uid="{B7E7060F-E3BF-4454-A1CF-0697A6144BC2}"/>
    <cellStyle name="Normal 3 12" xfId="2839" xr:uid="{F2A27283-7B67-475D-9441-BA081DE427B2}"/>
    <cellStyle name="Normal 3 12 2" xfId="19482" xr:uid="{091D3009-FC06-45AA-8441-9842F7C8523B}"/>
    <cellStyle name="Normal 3 12 3" xfId="13356" xr:uid="{6E4CE032-D5C7-42E9-A040-39F5F1F940AB}"/>
    <cellStyle name="Normal 3 12 4" xfId="7928" xr:uid="{AB6FAC0A-6B02-4E38-B60B-61315F860EEC}"/>
    <cellStyle name="Normal 3 12 5" xfId="30388" xr:uid="{D2D1243F-4FEF-4F96-A6AA-AAE85BEAF884}"/>
    <cellStyle name="Normal 3 13" xfId="2840" xr:uid="{AA93EC93-6470-4ED2-BE2B-8889AF9C9960}"/>
    <cellStyle name="Normal 3 13 2" xfId="19483" xr:uid="{01E1E974-6625-44E6-8724-3A0DE4FBAE9C}"/>
    <cellStyle name="Normal 3 13 3" xfId="13357" xr:uid="{45172FD0-631E-4BC4-A2A1-56A13313D814}"/>
    <cellStyle name="Normal 3 13 4" xfId="7929" xr:uid="{675E3148-405C-40FB-9F12-0ECAE7C4E4D6}"/>
    <cellStyle name="Normal 3 13 5" xfId="30389" xr:uid="{0F3DB5B2-A39A-4272-9240-186C04460E86}"/>
    <cellStyle name="Normal 3 14" xfId="2841" xr:uid="{64A5E71F-1094-44A4-AF45-A4A1FADC1EC8}"/>
    <cellStyle name="Normal 3 14 2" xfId="19484" xr:uid="{5753E7B1-D7E2-4CF5-9D19-B10ABC02C657}"/>
    <cellStyle name="Normal 3 14 3" xfId="13358" xr:uid="{ACBE508C-7093-4CEF-BB85-A806AC628805}"/>
    <cellStyle name="Normal 3 14 4" xfId="7930" xr:uid="{14B7FAF3-9F50-4D77-A736-5EE01AD4F002}"/>
    <cellStyle name="Normal 3 14 5" xfId="30390" xr:uid="{B05DA5D8-52B2-40C8-9BB0-6D17E481B1C3}"/>
    <cellStyle name="Normal 3 15" xfId="2842" xr:uid="{DCCA3116-4F47-4C87-B53A-85ED5AE30557}"/>
    <cellStyle name="Normal 3 15 2" xfId="19485" xr:uid="{AEEC886A-0387-4DFE-95A7-2B2B0A2FD2B9}"/>
    <cellStyle name="Normal 3 15 3" xfId="13359" xr:uid="{C626E4CE-6511-42FF-B2AF-2BB69FF848B2}"/>
    <cellStyle name="Normal 3 15 4" xfId="7931" xr:uid="{AC6B6771-CE83-4B6C-9E27-BE6DB8F37A76}"/>
    <cellStyle name="Normal 3 15 5" xfId="30391" xr:uid="{DA9C0791-4642-4D9F-8570-35EA9141D788}"/>
    <cellStyle name="Normal 3 16" xfId="2843" xr:uid="{ECEC7F4A-DFEE-4BF2-B8D7-7C1A82DA593B}"/>
    <cellStyle name="Normal 3 16 2" xfId="19486" xr:uid="{3E0F8969-522A-4173-AB63-D15D4F09020B}"/>
    <cellStyle name="Normal 3 16 3" xfId="13360" xr:uid="{2B3D1057-5E2A-4F38-BDCA-BA20165C6AE3}"/>
    <cellStyle name="Normal 3 16 4" xfId="7932" xr:uid="{8AC00599-6DBA-4BEC-8153-13E9E975C9ED}"/>
    <cellStyle name="Normal 3 16 5" xfId="30392" xr:uid="{3F372EEE-3661-4A28-A6F5-435A5CD2D688}"/>
    <cellStyle name="Normal 3 17" xfId="2844" xr:uid="{9828FFD5-5E4C-4E1E-9401-8890850661CC}"/>
    <cellStyle name="Normal 3 17 2" xfId="19487" xr:uid="{77D8401E-1EBC-46FF-BD12-4C9FBE15B41B}"/>
    <cellStyle name="Normal 3 17 3" xfId="13361" xr:uid="{03F319A8-9459-4838-9DCD-533526D9F368}"/>
    <cellStyle name="Normal 3 17 4" xfId="7933" xr:uid="{4B71C769-9242-4835-A806-AB12B8668776}"/>
    <cellStyle name="Normal 3 17 5" xfId="30393" xr:uid="{29D6F906-EE42-46BC-AEAD-7ACF2B28561E}"/>
    <cellStyle name="Normal 3 18" xfId="2845" xr:uid="{CBDB2A06-CA22-40E0-BB84-5F39087AECD8}"/>
    <cellStyle name="Normal 3 18 2" xfId="19488" xr:uid="{77D245AC-B6A1-49D9-BC53-9B74FF774A7A}"/>
    <cellStyle name="Normal 3 18 3" xfId="13362" xr:uid="{D254B6E5-3A84-4AB2-854B-0435ADF2E4E9}"/>
    <cellStyle name="Normal 3 18 4" xfId="7934" xr:uid="{756D3C83-1C80-462C-BB05-B43702991C08}"/>
    <cellStyle name="Normal 3 18 5" xfId="30394" xr:uid="{D3B77F64-EF7E-438E-A008-73FBBCBA18E7}"/>
    <cellStyle name="Normal 3 19" xfId="2846" xr:uid="{4AC44746-8428-4C58-8394-82B6B6528A63}"/>
    <cellStyle name="Normal 3 19 2" xfId="19489" xr:uid="{A930D910-B671-4940-82C8-67185B457D6D}"/>
    <cellStyle name="Normal 3 19 3" xfId="13363" xr:uid="{05F3752B-77EA-4AC9-83C9-ED38A7C0F0E1}"/>
    <cellStyle name="Normal 3 19 4" xfId="7935" xr:uid="{F3EDB43B-5D91-4752-8177-4A5F42F76203}"/>
    <cellStyle name="Normal 3 19 5" xfId="30395" xr:uid="{85A3723D-4D46-4C41-AEC2-8C48F5EEAF56}"/>
    <cellStyle name="Normal 3 2" xfId="44" xr:uid="{C2ED40C7-BEDF-4841-A02C-F284B330133A}"/>
    <cellStyle name="Normal 3 2 10" xfId="21708" xr:uid="{5DB5DB77-2270-4957-8EC6-9C1A47FC39ED}"/>
    <cellStyle name="Normal 3 2 2" xfId="246" xr:uid="{6DFE3A4B-CCA0-4C96-A480-5AB9D4FC96E5}"/>
    <cellStyle name="Normal 3 2 2 10" xfId="4343" xr:uid="{90B12875-0279-42A5-8D49-D8E570CB5045}"/>
    <cellStyle name="Normal 3 2 2 10 2" xfId="4763" xr:uid="{A39EBAED-D63B-45D0-93F2-2A8107E9D424}"/>
    <cellStyle name="Normal 3 2 2 10 2 2" xfId="17175" xr:uid="{A7913884-F60A-4612-8B8F-38DD29BBC0E7}"/>
    <cellStyle name="Normal 3 2 2 10 2 3" xfId="13366" xr:uid="{195090AB-FB29-48EF-8AE0-FD911A1B32EA}"/>
    <cellStyle name="Normal 3 2 2 10 3" xfId="5254" xr:uid="{F928184E-94DB-43C5-983E-DBEC486A8F3E}"/>
    <cellStyle name="Normal 3 2 2 10 3 2" xfId="13367" xr:uid="{E52DC97B-DB1F-45B7-8A98-A8AEBF65FA55}"/>
    <cellStyle name="Normal 3 2 2 10 4" xfId="4720" xr:uid="{3EE76044-6D7B-4049-A39F-49C05077E294}"/>
    <cellStyle name="Normal 3 2 2 10 4 2" xfId="13368" xr:uid="{2DE225D1-702D-4805-A5AD-6D1C8F8FDEDF}"/>
    <cellStyle name="Normal 3 2 2 10 5" xfId="5273" xr:uid="{9F6AB86E-D50D-4AEB-ADC9-F4EF6103652C}"/>
    <cellStyle name="Normal 3 2 2 10 5 2" xfId="13369" xr:uid="{A74DB188-2104-40FC-A8B5-DD7D733BCB80}"/>
    <cellStyle name="Normal 3 2 2 10 6" xfId="5453" xr:uid="{4243BFB8-E7D8-4518-BFA7-3F1FA3C1DA08}"/>
    <cellStyle name="Normal 3 2 2 10 6 2" xfId="26925" xr:uid="{DF93251F-C746-4519-894A-F274857F44C0}"/>
    <cellStyle name="Normal 3 2 2 10 7" xfId="5291" xr:uid="{FC3D78D7-985B-48FF-BAF7-FEED0EFA4ED2}"/>
    <cellStyle name="Normal 3 2 2 10 7 2" xfId="25806" xr:uid="{3DD2AE67-4820-4AFE-8297-D5AF8F3C0153}"/>
    <cellStyle name="Normal 3 2 2 10 8" xfId="13365" xr:uid="{7F7BAD3C-7406-4E78-AE32-2E4225F14F14}"/>
    <cellStyle name="Normal 3 2 2 11" xfId="4286" xr:uid="{B8E9CC57-A551-4259-B7CF-974246017661}"/>
    <cellStyle name="Normal 3 2 2 11 2" xfId="13370" xr:uid="{B63CC774-C3C7-4EEE-A9B3-A611E478AEAC}"/>
    <cellStyle name="Normal 3 2 2 12" xfId="4326" xr:uid="{026E1969-2C98-4FBA-95A1-981F5183847D}"/>
    <cellStyle name="Normal 3 2 2 12 2" xfId="13372" xr:uid="{AD39BDD0-FF81-4D7F-BFF8-5811547F407D}"/>
    <cellStyle name="Normal 3 2 2 12 3" xfId="13371" xr:uid="{D67032E8-4218-4330-ABBA-2524703CDE91}"/>
    <cellStyle name="Normal 3 2 2 12_Display_2" xfId="13373" xr:uid="{8E4FF43A-4807-4FFE-B1F6-AC46ECC06D28}"/>
    <cellStyle name="Normal 3 2 2 13" xfId="4289" xr:uid="{B8C7FF01-9E46-46FC-A89C-C60B1E13819C}"/>
    <cellStyle name="Normal 3 2 2 13 2" xfId="13375" xr:uid="{8E566388-2326-4E38-B887-45563A6108DD}"/>
    <cellStyle name="Normal 3 2 2 13 3" xfId="13374" xr:uid="{78768839-364E-46CC-9A65-2F7C302DB976}"/>
    <cellStyle name="Normal 3 2 2 14" xfId="4322" xr:uid="{05F33C59-76D2-4732-98BC-D24E62F6FA03}"/>
    <cellStyle name="Normal 3 2 2 14 2" xfId="13376" xr:uid="{45EFE00E-A2AE-4668-8581-7673EAA9840A}"/>
    <cellStyle name="Normal 3 2 2 15" xfId="4275" xr:uid="{48FFCD5C-687E-4A93-B6FB-6BA7F7CC9F4D}"/>
    <cellStyle name="Normal 3 2 2 15 2" xfId="13377" xr:uid="{8A30ABDC-0005-41D4-A483-8474D31A36F6}"/>
    <cellStyle name="Normal 3 2 2 16" xfId="4318" xr:uid="{7D8D0CE3-3FD8-4D1D-9589-FD0EF1A6002A}"/>
    <cellStyle name="Normal 3 2 2 16 2" xfId="13379" xr:uid="{0DE346BA-BBA9-4439-A780-99C11AD162B5}"/>
    <cellStyle name="Normal 3 2 2 16 3" xfId="13380" xr:uid="{0454B670-681E-4A29-B5BC-97D4529B782C}"/>
    <cellStyle name="Normal 3 2 2 16 4" xfId="13381" xr:uid="{161D51E1-106E-4CD1-B598-A5A044C605C3}"/>
    <cellStyle name="Normal 3 2 2 16 5" xfId="13382" xr:uid="{93DEBF50-2F0A-459F-BE5E-3109D4C3DA89}"/>
    <cellStyle name="Normal 3 2 2 16 6" xfId="13378" xr:uid="{D2967D0C-5778-4E5F-BFCD-305DD1E45B4B}"/>
    <cellStyle name="Normal 3 2 2 17" xfId="4295" xr:uid="{F37FCD81-9964-471C-939A-E4CA01DE5D28}"/>
    <cellStyle name="Normal 3 2 2 17 2" xfId="13383" xr:uid="{E604A35C-39C3-4B83-BC0D-78AA701005F0}"/>
    <cellStyle name="Normal 3 2 2 18" xfId="13384" xr:uid="{66248C39-6B0E-49E4-A3A0-EF0C7DAD8CB3}"/>
    <cellStyle name="Normal 3 2 2 19" xfId="13385" xr:uid="{057E8B52-E03A-442A-9C51-7853D5EC00A2}"/>
    <cellStyle name="Normal 3 2 2 2" xfId="2847" xr:uid="{B1D6B1D2-C07F-4E7D-8574-87029CEF393D}"/>
    <cellStyle name="Normal 3 2 2 2 10" xfId="4624" xr:uid="{AAA2EF35-B5E1-4BA3-B497-E8D146D0DBBD}"/>
    <cellStyle name="Normal 3 2 2 2 10 2" xfId="13387" xr:uid="{A12551C0-3AEA-4D6C-ACCD-86DB4D5406B3}"/>
    <cellStyle name="Normal 3 2 2 2 11" xfId="4393" xr:uid="{F2932389-CC73-4E2C-975F-AC4EE03B8416}"/>
    <cellStyle name="Normal 3 2 2 2 11 2" xfId="13388" xr:uid="{1892FEF4-FD8A-47FE-BC13-92170045E883}"/>
    <cellStyle name="Normal 3 2 2 2 12" xfId="4202" xr:uid="{1CFD3A3E-E853-45C8-85C1-FD831120C9A7}"/>
    <cellStyle name="Normal 3 2 2 2 12 2" xfId="13389" xr:uid="{39CC3112-3A39-4A4C-AFF6-19F1208082EE}"/>
    <cellStyle name="Normal 3 2 2 2 13" xfId="13390" xr:uid="{7E8E289C-B40F-4022-ABDD-D8FA13022876}"/>
    <cellStyle name="Normal 3 2 2 2 14" xfId="13391" xr:uid="{7AAE27F1-9832-4CD7-9507-D5793440A703}"/>
    <cellStyle name="Normal 3 2 2 2 15" xfId="13392" xr:uid="{1CF4A04B-754D-416D-AFA5-A06A8FBE422D}"/>
    <cellStyle name="Normal 3 2 2 2 16" xfId="13393" xr:uid="{6B2B581A-AE36-4C04-A805-C99283DEECD6}"/>
    <cellStyle name="Normal 3 2 2 2 17" xfId="13394" xr:uid="{02A3F540-DB7A-4B31-9814-B15F28866A02}"/>
    <cellStyle name="Normal 3 2 2 2 18" xfId="13395" xr:uid="{44A04298-4E17-4704-A6D6-5A5848D822FC}"/>
    <cellStyle name="Normal 3 2 2 2 19" xfId="17852" xr:uid="{49C1FF90-BF3B-4F06-9E4C-CC53D7A94C42}"/>
    <cellStyle name="Normal 3 2 2 2 2" xfId="3756" xr:uid="{30CE2C2D-E6BE-4D79-8293-E0FB0D1C1563}"/>
    <cellStyle name="Normal 3 2 2 2 2 10" xfId="13397" xr:uid="{9D38F102-3F1A-4BB8-B252-C07E4BC06970}"/>
    <cellStyle name="Normal 3 2 2 2 2 11" xfId="13398" xr:uid="{2A9DA1D1-E473-4AB5-8CD1-39E8EA342ACC}"/>
    <cellStyle name="Normal 3 2 2 2 2 12" xfId="13399" xr:uid="{2DCDD6E9-7730-4A30-84B5-E15F8F165464}"/>
    <cellStyle name="Normal 3 2 2 2 2 13" xfId="13400" xr:uid="{2DC26318-0FB0-4C93-9F52-A8A2074BF556}"/>
    <cellStyle name="Normal 3 2 2 2 2 14" xfId="13401" xr:uid="{B8F733C9-BDBB-4D86-92A7-2A699E6CAC62}"/>
    <cellStyle name="Normal 3 2 2 2 2 15" xfId="13402" xr:uid="{46A08D4F-4EEE-49E5-92F7-2BCC59C85E53}"/>
    <cellStyle name="Normal 3 2 2 2 2 16" xfId="13403" xr:uid="{6698E0B5-9E36-4D40-8927-C477CDF7E63B}"/>
    <cellStyle name="Normal 3 2 2 2 2 17" xfId="13396" xr:uid="{6FAECE6B-61E1-4A40-B263-AEF4E31A7A63}"/>
    <cellStyle name="Normal 3 2 2 2 2 2" xfId="3741" xr:uid="{D3E33EC0-79B7-4368-AE4C-84EA93B714AC}"/>
    <cellStyle name="Normal 3 2 2 2 2 2 10" xfId="13405" xr:uid="{8853264A-3B4C-4469-85A5-32446ED57F93}"/>
    <cellStyle name="Normal 3 2 2 2 2 2 11" xfId="13406" xr:uid="{5B2CB5FF-E5E7-464F-8B7A-E6600707C231}"/>
    <cellStyle name="Normal 3 2 2 2 2 2 12" xfId="13407" xr:uid="{AD36C655-0625-4477-AFE1-2F8398C36821}"/>
    <cellStyle name="Normal 3 2 2 2 2 2 13" xfId="13408" xr:uid="{30032782-9F09-4AEE-8D4F-1E14A8A693C5}"/>
    <cellStyle name="Normal 3 2 2 2 2 2 14" xfId="13409" xr:uid="{2973C03D-6FA5-4B89-944D-90F2D495C142}"/>
    <cellStyle name="Normal 3 2 2 2 2 2 15" xfId="13410" xr:uid="{9A21DC2B-6F25-46D2-AAF9-73AA07105764}"/>
    <cellStyle name="Normal 3 2 2 2 2 2 16" xfId="13404" xr:uid="{4780415C-07CF-4A29-BFED-D8709977E2DB}"/>
    <cellStyle name="Normal 3 2 2 2 2 2 2" xfId="3737" xr:uid="{C2C7F9CA-922C-4F1C-BFC1-303CAF0DA66B}"/>
    <cellStyle name="Normal 3 2 2 2 2 2 2 10" xfId="13412" xr:uid="{9BAFCA0C-2722-4C25-A072-3A07C3149F83}"/>
    <cellStyle name="Normal 3 2 2 2 2 2 2 11" xfId="13413" xr:uid="{BAFA75D0-C94C-4AFE-BA33-52EC55B4A866}"/>
    <cellStyle name="Normal 3 2 2 2 2 2 2 12" xfId="13414" xr:uid="{5BFED37C-4632-4AB7-91CC-B3B81C2501BC}"/>
    <cellStyle name="Normal 3 2 2 2 2 2 2 13" xfId="13415" xr:uid="{FDF080E5-158C-4B63-88CD-125998BF01A2}"/>
    <cellStyle name="Normal 3 2 2 2 2 2 2 14" xfId="13416" xr:uid="{11ECA353-A24F-42BD-AB0F-B53C287B2FEE}"/>
    <cellStyle name="Normal 3 2 2 2 2 2 2 15" xfId="13411" xr:uid="{81B04A38-1D67-4BDD-BA4F-9B797587278B}"/>
    <cellStyle name="Normal 3 2 2 2 2 2 2 2" xfId="13417" xr:uid="{470C7641-46DC-4071-838B-C2FFD1859944}"/>
    <cellStyle name="Normal 3 2 2 2 2 2 2 2 10" xfId="13418" xr:uid="{77B8E42D-A27A-4881-8A6B-38B7D6015A19}"/>
    <cellStyle name="Normal 3 2 2 2 2 2 2 2 11" xfId="13419" xr:uid="{ADF20D40-A883-4A55-BDE7-73049C68E62B}"/>
    <cellStyle name="Normal 3 2 2 2 2 2 2 2 12" xfId="13420" xr:uid="{F26545DE-C5D1-4F6C-94B9-CC17560C6BAA}"/>
    <cellStyle name="Normal 3 2 2 2 2 2 2 2 2" xfId="13421" xr:uid="{5344CABD-48B0-49CF-BE53-E05B101A3E1C}"/>
    <cellStyle name="Normal 3 2 2 2 2 2 2 2 3" xfId="13422" xr:uid="{EE3E92C2-EBC1-45C4-B86F-A6E5CD67ABE4}"/>
    <cellStyle name="Normal 3 2 2 2 2 2 2 2 4" xfId="13423" xr:uid="{DCDD9C75-B95C-4F24-BEB6-314E0FD85867}"/>
    <cellStyle name="Normal 3 2 2 2 2 2 2 2 5" xfId="13424" xr:uid="{9D13B9EE-FBAE-4458-9466-143A4156E4D6}"/>
    <cellStyle name="Normal 3 2 2 2 2 2 2 2 6" xfId="13425" xr:uid="{35D3E77F-4D9A-4909-A11E-3DF658A1DF62}"/>
    <cellStyle name="Normal 3 2 2 2 2 2 2 2 7" xfId="13426" xr:uid="{E803DD35-401F-4DE5-9A47-A5A7AD352F8E}"/>
    <cellStyle name="Normal 3 2 2 2 2 2 2 2 8" xfId="13427" xr:uid="{9CC254C9-EBA4-469A-BC09-9DD3ED711964}"/>
    <cellStyle name="Normal 3 2 2 2 2 2 2 2 9" xfId="13428" xr:uid="{DF2D4D8E-22D4-45C5-B9EE-0090C7E5F53E}"/>
    <cellStyle name="Normal 3 2 2 2 2 2 2 3" xfId="13429" xr:uid="{C1CF81B9-B48A-47C3-82AE-821160279045}"/>
    <cellStyle name="Normal 3 2 2 2 2 2 2 4" xfId="13430" xr:uid="{DAE3F5E5-4B49-445D-9BD2-9F7474EF3FB0}"/>
    <cellStyle name="Normal 3 2 2 2 2 2 2 5" xfId="13431" xr:uid="{834A173E-371C-4700-BF8B-2AF0A3F897A4}"/>
    <cellStyle name="Normal 3 2 2 2 2 2 2 6" xfId="13432" xr:uid="{6E91A234-3464-4284-AA0E-9C99C3696418}"/>
    <cellStyle name="Normal 3 2 2 2 2 2 2 7" xfId="13433" xr:uid="{F16AFADD-28A9-44CB-A585-A69D0FC04F60}"/>
    <cellStyle name="Normal 3 2 2 2 2 2 2 8" xfId="13434" xr:uid="{71BB7A53-D388-40FA-B679-2AFBE3CA97A6}"/>
    <cellStyle name="Normal 3 2 2 2 2 2 2 9" xfId="13435" xr:uid="{22CC77D7-D89F-4A16-B747-7184C2ACA2D7}"/>
    <cellStyle name="Normal 3 2 2 2 2 2 3" xfId="4593" xr:uid="{4E9814D1-5989-4D3D-BDBE-624407E672B8}"/>
    <cellStyle name="Normal 3 2 2 2 2 2 3 2" xfId="13436" xr:uid="{56CF2110-65DD-45F8-BFBE-FF53B3DF6056}"/>
    <cellStyle name="Normal 3 2 2 2 2 2 4" xfId="5241" xr:uid="{F631FDA5-D63D-4030-9078-26A5E334F5DF}"/>
    <cellStyle name="Normal 3 2 2 2 2 2 4 2" xfId="13438" xr:uid="{2C0DCC68-8FB1-4355-BFFF-D6024F3B3B25}"/>
    <cellStyle name="Normal 3 2 2 2 2 2 4 3" xfId="13437" xr:uid="{7F15E530-D042-488B-B7ED-06F7E03D881B}"/>
    <cellStyle name="Normal 3 2 2 2 2 2 5" xfId="5330" xr:uid="{DEB5B60D-E8D4-4E48-813D-8AE3A5286364}"/>
    <cellStyle name="Normal 3 2 2 2 2 2 5 2" xfId="13440" xr:uid="{7D0F1FC2-3A7B-44F4-809D-E116FA0C18C8}"/>
    <cellStyle name="Normal 3 2 2 2 2 2 5 3" xfId="13439" xr:uid="{6AC2B297-553B-4A1A-8A42-0691ECB781B4}"/>
    <cellStyle name="Normal 3 2 2 2 2 2 6" xfId="5325" xr:uid="{C9FACE6C-AED8-4F27-B53B-2D90B31EFD86}"/>
    <cellStyle name="Normal 3 2 2 2 2 2 6 2" xfId="13441" xr:uid="{BAB061F9-BA2D-4D98-939F-8533B886C278}"/>
    <cellStyle name="Normal 3 2 2 2 2 2 7" xfId="5441" xr:uid="{AE57FDDB-8754-4CDA-BDA9-9727DD96E1D3}"/>
    <cellStyle name="Normal 3 2 2 2 2 2 7 2" xfId="13442" xr:uid="{32D1A2B1-64D6-4095-A90E-BA4E0D0547AA}"/>
    <cellStyle name="Normal 3 2 2 2 2 2 8" xfId="13443" xr:uid="{AB6691E1-4AB6-44D7-A9B6-F7401DEC6435}"/>
    <cellStyle name="Normal 3 2 2 2 2 2 9" xfId="13444" xr:uid="{D4617957-684E-40FD-B374-F8952C6FD64A}"/>
    <cellStyle name="Normal 3 2 2 2 2 3" xfId="4925" xr:uid="{30123A17-8719-462A-A8B2-09E3B2864D1E}"/>
    <cellStyle name="Normal 3 2 2 2 2 3 2" xfId="13445" xr:uid="{98191E9A-E3B6-4CB2-B8DB-8A3364EE82DF}"/>
    <cellStyle name="Normal 3 2 2 2 2 4" xfId="4524" xr:uid="{7D7BA15B-E451-42B6-A4D6-31003CADB78A}"/>
    <cellStyle name="Normal 3 2 2 2 2 4 2" xfId="13446" xr:uid="{5B4DA4CD-8D56-40E4-BE97-7968E444C569}"/>
    <cellStyle name="Normal 3 2 2 2 2 5" xfId="3715" xr:uid="{531C91D7-B430-4506-AA2B-EB6AD1D9FD31}"/>
    <cellStyle name="Normal 3 2 2 2 2 5 2" xfId="13448" xr:uid="{ED3AF76D-9957-4976-A95F-22B90D888E42}"/>
    <cellStyle name="Normal 3 2 2 2 2 5 3" xfId="13447" xr:uid="{403FCD23-BEA0-415C-94FC-5486442AAB59}"/>
    <cellStyle name="Normal 3 2 2 2 2 6" xfId="4414" xr:uid="{FB0EA5ED-1C7C-465E-BCD4-0C4A6384D04D}"/>
    <cellStyle name="Normal 3 2 2 2 2 6 2" xfId="13450" xr:uid="{55DF0215-9B96-4328-A339-ADA4E249112B}"/>
    <cellStyle name="Normal 3 2 2 2 2 6 3" xfId="13449" xr:uid="{8542F0C9-2057-4FA8-9C5C-3E33A4DF2D05}"/>
    <cellStyle name="Normal 3 2 2 2 2 7" xfId="4596" xr:uid="{23778D46-75DE-4B96-A741-536381EA9276}"/>
    <cellStyle name="Normal 3 2 2 2 2 7 2" xfId="13451" xr:uid="{99DDA9A9-2DC7-415B-B5D6-9D78ECD75748}"/>
    <cellStyle name="Normal 3 2 2 2 2 8" xfId="4381" xr:uid="{2F95CFB4-8795-4772-B6D3-CE2FDC198A6E}"/>
    <cellStyle name="Normal 3 2 2 2 2 8 2" xfId="13452" xr:uid="{289EA333-5D61-47DC-A119-DAB1F0B98CCB}"/>
    <cellStyle name="Normal 3 2 2 2 2 9" xfId="13453" xr:uid="{2E779E5E-EDEE-4158-AA33-5E21D29FC07F}"/>
    <cellStyle name="Normal 3 2 2 2 20" xfId="19491" xr:uid="{E9CE8D98-A25B-4F17-A3F3-D2891D4AABEE}"/>
    <cellStyle name="Normal 3 2 2 2 21" xfId="13386" xr:uid="{72CE01F8-3530-4592-AB89-619F67008FC4}"/>
    <cellStyle name="Normal 3 2 2 2 3" xfId="4545" xr:uid="{4EAD8F91-1F08-4EFE-83F4-E1AD9DBB39E0}"/>
    <cellStyle name="Normal 3 2 2 2 3 2" xfId="13454" xr:uid="{04750BE1-5E33-44BD-9688-F1D881318CE4}"/>
    <cellStyle name="Normal 3 2 2 2 4" xfId="4081" xr:uid="{2E9FE95D-6CE2-42C8-ACDA-D50FF69D795C}"/>
    <cellStyle name="Normal 3 2 2 2 4 2" xfId="13455" xr:uid="{D0A85186-6742-4572-AC68-E920DF653534}"/>
    <cellStyle name="Normal 3 2 2 2 5" xfId="3763" xr:uid="{ECDE6D69-DA3A-4F35-A75E-4987655D0EED}"/>
    <cellStyle name="Normal 3 2 2 2 5 2" xfId="4877" xr:uid="{E759AE1C-2641-427E-B640-220AEE010704}"/>
    <cellStyle name="Normal 3 2 2 2 5 2 2" xfId="17176" xr:uid="{DB2E03E6-41AE-4B0A-BF1E-B69F561B7118}"/>
    <cellStyle name="Normal 3 2 2 2 5 2 3" xfId="13457" xr:uid="{96A7AA75-8B7F-42DC-A311-3EB749469636}"/>
    <cellStyle name="Normal 3 2 2 2 5 3" xfId="5313" xr:uid="{26D281C5-9B06-462A-B232-AE5BD755CDF1}"/>
    <cellStyle name="Normal 3 2 2 2 5 3 2" xfId="13458" xr:uid="{19C4958F-3BE3-4A8D-ABA9-D99C33275C34}"/>
    <cellStyle name="Normal 3 2 2 2 5 4" xfId="5307" xr:uid="{22FBE4FF-40FD-48E0-AED4-D531B5094D29}"/>
    <cellStyle name="Normal 3 2 2 2 5 4 2" xfId="13459" xr:uid="{BDE94DCC-37E0-4FDC-ACA6-09728DFA503B}"/>
    <cellStyle name="Normal 3 2 2 2 5 5" xfId="4619" xr:uid="{4E4A826F-B96E-4355-BA47-5ACDD13F60D3}"/>
    <cellStyle name="Normal 3 2 2 2 5 5 2" xfId="13460" xr:uid="{97E77B01-6F16-4707-B705-CDA6FEA8CD6C}"/>
    <cellStyle name="Normal 3 2 2 2 5 6" xfId="5496" xr:uid="{7B08692F-786C-4BF5-9B34-556F1CFDBF59}"/>
    <cellStyle name="Normal 3 2 2 2 5 7" xfId="5492" xr:uid="{D27D2F96-86FA-4DF9-9EEF-8C8DE6F4FE07}"/>
    <cellStyle name="Normal 3 2 2 2 5 8" xfId="13456" xr:uid="{063B8CBB-515A-431C-9386-DC3C753A2DC5}"/>
    <cellStyle name="Normal 3 2 2 2 6" xfId="4075" xr:uid="{C0F3E9FA-E0DB-4F1F-B57A-4474935AC334}"/>
    <cellStyle name="Normal 3 2 2 2 6 2" xfId="13461" xr:uid="{013A265D-2657-41EF-8F68-5EA285A2C50D}"/>
    <cellStyle name="Normal 3 2 2 2 7" xfId="5237" xr:uid="{B3BA588D-FACA-419F-90B0-82FF6E4AAA52}"/>
    <cellStyle name="Normal 3 2 2 2 7 2" xfId="13463" xr:uid="{E5DBF726-CC7B-4968-A287-7BB4319944DC}"/>
    <cellStyle name="Normal 3 2 2 2 7 3" xfId="13462" xr:uid="{C259CC2A-C3EF-494E-9A4C-6F03C9579213}"/>
    <cellStyle name="Normal 3 2 2 2 8" xfId="5357" xr:uid="{7FE76AB8-FAF1-4BFA-9E4A-00AA6D87D2FF}"/>
    <cellStyle name="Normal 3 2 2 2 8 2" xfId="13465" xr:uid="{125F1687-9668-44A9-8A24-574E8855F178}"/>
    <cellStyle name="Normal 3 2 2 2 8 3" xfId="13464" xr:uid="{BCAAD5ED-EBC4-48B1-BDC7-7BD558F3355C}"/>
    <cellStyle name="Normal 3 2 2 2 9" xfId="5225" xr:uid="{46A7B901-B943-45F5-939A-D1E11205C359}"/>
    <cellStyle name="Normal 3 2 2 2 9 2" xfId="13466" xr:uid="{CB9B1364-98D7-40FB-952B-3D21CC6E8096}"/>
    <cellStyle name="Normal 3 2 2 2_Display" xfId="5573" xr:uid="{D588AFF2-B22A-41DA-96D5-F9D4DF4CB9E0}"/>
    <cellStyle name="Normal 3 2 2 20" xfId="13467" xr:uid="{44708ECD-4A85-4338-A81B-84C95CB072B3}"/>
    <cellStyle name="Normal 3 2 2 21" xfId="13468" xr:uid="{D0BEEB82-31D7-4DF4-94D4-442E1FA847A4}"/>
    <cellStyle name="Normal 3 2 2 22" xfId="13469" xr:uid="{ADE295D5-3A2B-4B57-B404-2B86EF3B0E23}"/>
    <cellStyle name="Normal 3 2 2 23" xfId="13470" xr:uid="{9D004C01-07F6-4ECF-9315-152F378AE8A2}"/>
    <cellStyle name="Normal 3 2 2 24" xfId="13471" xr:uid="{B665250C-F51E-47BF-ABBD-9500E6017E14}"/>
    <cellStyle name="Normal 3 2 2 25" xfId="13472" xr:uid="{3C9DB6ED-682F-4314-9812-B40DB249E14A}"/>
    <cellStyle name="Normal 3 2 2 26" xfId="17828" xr:uid="{575733AB-3204-44F3-91A9-E14C8C203BDF}"/>
    <cellStyle name="Normal 3 2 2 27" xfId="17874" xr:uid="{9A1A4FB8-4C21-4159-BFF6-2E2B89D73CA7}"/>
    <cellStyle name="Normal 3 2 2 28" xfId="19490" xr:uid="{DA89F959-67D7-49DA-9502-F2C5E29CD39B}"/>
    <cellStyle name="Normal 3 2 2 29" xfId="13364" xr:uid="{222C2B7C-17F3-40E3-8514-54E147A1FE57}"/>
    <cellStyle name="Normal 3 2 2 3" xfId="3842" xr:uid="{8421F98A-52FC-40E0-830C-66C397D6D605}"/>
    <cellStyle name="Normal 3 2 2 3 2" xfId="17866" xr:uid="{5168591B-7DBE-47B1-8ACF-05B2A4BD1D36}"/>
    <cellStyle name="Normal 3 2 2 3 3" xfId="19492" xr:uid="{0EC5584E-2A07-4BAD-8FAF-620437E4FD12}"/>
    <cellStyle name="Normal 3 2 2 3 4" xfId="13473" xr:uid="{C19C51DF-BD11-4896-8713-C1FF137534E8}"/>
    <cellStyle name="Normal 3 2 2 30" xfId="7936" xr:uid="{EE4F7E3F-2B9B-4022-938C-0039F3BEDD85}"/>
    <cellStyle name="Normal 3 2 2 31" xfId="21747" xr:uid="{48651A09-FD95-4BA7-9BD9-6E96FDF7FD79}"/>
    <cellStyle name="Normal 3 2 2 32" xfId="21841" xr:uid="{5A81DF2A-922F-4195-9C55-BA5E3AC97F38}"/>
    <cellStyle name="Normal 3 2 2 33" xfId="8873" xr:uid="{C739759E-F537-45D5-82BF-F642722B0F4C}"/>
    <cellStyle name="Normal 3 2 2 34" xfId="25323" xr:uid="{F0FD3A2B-D845-4BC3-A7B9-86FE40D7FE5E}"/>
    <cellStyle name="Normal 3 2 2 35" xfId="25351" xr:uid="{2A858DEA-BD48-4759-A7C0-CE297F085148}"/>
    <cellStyle name="Normal 3 2 2 4" xfId="3813" xr:uid="{D8C40BB5-796D-441C-A4A9-6CE54FDBCF90}"/>
    <cellStyle name="Normal 3 2 2 4 2" xfId="19493" xr:uid="{6A1291F9-6C82-44B5-ADC7-48792BD7F666}"/>
    <cellStyle name="Normal 3 2 2 4 3" xfId="13474" xr:uid="{599EE731-0072-41FE-9449-1A44D8191C20}"/>
    <cellStyle name="Normal 3 2 2 5" xfId="3831" xr:uid="{92B4429C-40DF-4D57-888E-D4F5AB35CE28}"/>
    <cellStyle name="Normal 3 2 2 5 2" xfId="19494" xr:uid="{B0D2DA6B-9244-4C4D-9C78-52245D83979C}"/>
    <cellStyle name="Normal 3 2 2 5 3" xfId="13475" xr:uid="{CC69DEE1-850C-49D4-83E9-B1C87075843B}"/>
    <cellStyle name="Normal 3 2 2 6" xfId="4021" xr:uid="{DA94B143-22B3-4239-B3D4-EA96C65B970D}"/>
    <cellStyle name="Normal 3 2 2 6 2" xfId="19495" xr:uid="{2B6CEEA8-106C-486B-B479-AE4D2B7371C6}"/>
    <cellStyle name="Normal 3 2 2 6 3" xfId="13476" xr:uid="{AA39E475-0FFF-4D4A-B40F-647E82B49D0D}"/>
    <cellStyle name="Normal 3 2 2 7" xfId="4105" xr:uid="{DFB409C0-930C-4FD9-BF76-73C5115BC01F}"/>
    <cellStyle name="Normal 3 2 2 7 2" xfId="19496" xr:uid="{48B02624-C05D-4A0C-B2A1-8A2446A69DF4}"/>
    <cellStyle name="Normal 3 2 2 7 3" xfId="13477" xr:uid="{A1D437A8-F730-44C8-9D1F-CB471B13D2BD}"/>
    <cellStyle name="Normal 3 2 2 8" xfId="4346" xr:uid="{EE44036E-CD72-4251-BC99-F3C93FAED391}"/>
    <cellStyle name="Normal 3 2 2 8 2" xfId="17177" xr:uid="{61DCC7D3-CFE1-49AB-B907-81F068C9BBF3}"/>
    <cellStyle name="Normal 3 2 2 8 3" xfId="19497" xr:uid="{D98BEC5F-4536-4933-AB5D-DD4D8C386D4B}"/>
    <cellStyle name="Normal 3 2 2 8 4" xfId="13478" xr:uid="{27641405-6297-4CCA-A15B-9E3332DA3409}"/>
    <cellStyle name="Normal 3 2 2 8_Balanse ASA legal" xfId="17178" xr:uid="{70909C4A-6791-4C63-9BC3-094D6583A089}"/>
    <cellStyle name="Normal 3 2 2 9" xfId="4270" xr:uid="{CB4B4977-533E-46EE-A740-F8B2DBD9B81A}"/>
    <cellStyle name="Normal 3 2 2 9 2" xfId="17179" xr:uid="{1843E950-C7DB-48A5-B195-01995356B7C1}"/>
    <cellStyle name="Normal 3 2 2 9 3" xfId="19498" xr:uid="{A4ADF064-2FFC-4F1F-9A93-FD834B153887}"/>
    <cellStyle name="Normal 3 2 2 9 4" xfId="13479" xr:uid="{3E68D016-5447-41AC-A01A-6BDFB77CEF54}"/>
    <cellStyle name="Normal 3 2 2 9_Balanse ASA legal" xfId="17180" xr:uid="{E806DFA7-F209-4D04-B535-4D9E6560672C}"/>
    <cellStyle name="Normal 3 2 2_Ark1" xfId="5574" xr:uid="{B245B7BE-BFB5-4A79-95E7-1D79852C073F}"/>
    <cellStyle name="Normal 3 2 3" xfId="362" xr:uid="{1D6B7550-8A95-48B3-AA71-7F73E6E77736}"/>
    <cellStyle name="Normal 3 2 3 10" xfId="4344" xr:uid="{17A5B3F9-545D-4218-8EE3-35C446F91336}"/>
    <cellStyle name="Normal 3 2 3 10 2" xfId="4776" xr:uid="{5166AAFD-F247-4A59-843E-8ED78A84D231}"/>
    <cellStyle name="Normal 3 2 3 10 2 2" xfId="17181" xr:uid="{D41FF514-3F04-4CE7-8DC6-99D00BEA4FDC}"/>
    <cellStyle name="Normal 3 2 3 10 2 3" xfId="13482" xr:uid="{610A1F9D-58C3-4A5E-A5D5-AAB834317736}"/>
    <cellStyle name="Normal 3 2 3 10 3" xfId="5262" xr:uid="{E08CFEDC-5D8D-4AD8-AF99-95F0545EB122}"/>
    <cellStyle name="Normal 3 2 3 10 3 2" xfId="13483" xr:uid="{2726DF3C-8DFF-4B4A-B80E-4EF8E7FC51B2}"/>
    <cellStyle name="Normal 3 2 3 10 4" xfId="4664" xr:uid="{6E594863-AAE6-47D8-8326-63F83AC3F6FF}"/>
    <cellStyle name="Normal 3 2 3 10 4 2" xfId="13484" xr:uid="{58477714-B1BC-4E9C-9E7A-BFFE6459231D}"/>
    <cellStyle name="Normal 3 2 3 10 5" xfId="4714" xr:uid="{62D4D3EC-1990-4E9C-AEC9-122AB88CB069}"/>
    <cellStyle name="Normal 3 2 3 10 5 2" xfId="13485" xr:uid="{062BA0BA-F6F5-492E-AAD3-CF083DE43C94}"/>
    <cellStyle name="Normal 3 2 3 10 6" xfId="5461" xr:uid="{4A0BE7EB-3D05-460E-92E3-C56B7D3EDE19}"/>
    <cellStyle name="Normal 3 2 3 10 6 2" xfId="26926" xr:uid="{ACA7AE9C-EF60-4157-8DE8-098BDEA572D4}"/>
    <cellStyle name="Normal 3 2 3 10 7" xfId="4481" xr:uid="{D1A6ABF8-537B-4900-9D4E-51CF3F9AA83F}"/>
    <cellStyle name="Normal 3 2 3 10 7 2" xfId="25807" xr:uid="{FAB807FB-404C-4FC8-B080-4AEF69623A10}"/>
    <cellStyle name="Normal 3 2 3 10 8" xfId="13481" xr:uid="{CE337F93-F82B-4C37-AF1E-1BD3F725EF12}"/>
    <cellStyle name="Normal 3 2 3 11" xfId="4285" xr:uid="{DCCE9072-49F0-4BB4-AB3E-4C6CCCB92C7B}"/>
    <cellStyle name="Normal 3 2 3 11 2" xfId="13486" xr:uid="{B57A701A-3DC5-4D56-924D-F9176105BED2}"/>
    <cellStyle name="Normal 3 2 3 12" xfId="4327" xr:uid="{B9E95A02-013E-4186-90D5-0A7EE19F9139}"/>
    <cellStyle name="Normal 3 2 3 12 2" xfId="13488" xr:uid="{D42AB80E-DD53-4639-AF5C-2F973C1F8D7F}"/>
    <cellStyle name="Normal 3 2 3 12 3" xfId="13487" xr:uid="{69C161E3-EE30-419D-9669-FE45849BA32C}"/>
    <cellStyle name="Normal 3 2 3 12_Display_2" xfId="13489" xr:uid="{40CC2A3B-5F61-4E8A-A890-B5268DE27DE9}"/>
    <cellStyle name="Normal 3 2 3 13" xfId="4288" xr:uid="{3EBF1A3A-CEBF-4983-95B6-3CD1B8FD4070}"/>
    <cellStyle name="Normal 3 2 3 13 2" xfId="13491" xr:uid="{0AB01637-0D2E-4FBC-A6F6-B687AB03C12B}"/>
    <cellStyle name="Normal 3 2 3 13 3" xfId="13490" xr:uid="{FF4DF31E-C81C-4D88-B388-E391FDB60E70}"/>
    <cellStyle name="Normal 3 2 3 14" xfId="4323" xr:uid="{3D9EC22D-53FD-4C4C-9A18-F4DE4F659C1A}"/>
    <cellStyle name="Normal 3 2 3 14 2" xfId="13492" xr:uid="{7338C47C-3798-4EFC-8C88-0BCE743E5510}"/>
    <cellStyle name="Normal 3 2 3 15" xfId="4586" xr:uid="{4A0BC222-5410-471E-BECC-9E1AE5E04061}"/>
    <cellStyle name="Normal 3 2 3 15 2" xfId="13493" xr:uid="{D8810310-2523-44EA-95A6-FBD29731020E}"/>
    <cellStyle name="Normal 3 2 3 16" xfId="4319" xr:uid="{4FBB78B1-C146-4E45-9EC3-53C31F89F21D}"/>
    <cellStyle name="Normal 3 2 3 16 2" xfId="13495" xr:uid="{1524C1A6-F522-4A97-A01B-C6359C775B22}"/>
    <cellStyle name="Normal 3 2 3 16 3" xfId="13496" xr:uid="{E9610663-3CA4-4987-8E93-6995A6C18DB9}"/>
    <cellStyle name="Normal 3 2 3 16 4" xfId="13497" xr:uid="{AF6352CA-4615-465A-8C36-BBD5B05BFC26}"/>
    <cellStyle name="Normal 3 2 3 16 5" xfId="13498" xr:uid="{E4E3DAEB-BA67-4F3A-8E4E-A6B756181986}"/>
    <cellStyle name="Normal 3 2 3 16 6" xfId="13494" xr:uid="{ACB91009-2E6F-4AAE-A9FA-EE32FC75968C}"/>
    <cellStyle name="Normal 3 2 3 17" xfId="4294" xr:uid="{EB2C1922-C2F7-4543-8574-29213061620C}"/>
    <cellStyle name="Normal 3 2 3 17 2" xfId="13499" xr:uid="{255C5B00-8B0A-4428-972C-7E39FC97394E}"/>
    <cellStyle name="Normal 3 2 3 18" xfId="13500" xr:uid="{BFB744BA-8D2C-4EA4-987A-BF0518841F93}"/>
    <cellStyle name="Normal 3 2 3 19" xfId="13501" xr:uid="{BF4436B1-B81F-41F5-A36D-6FEDB0A78F4A}"/>
    <cellStyle name="Normal 3 2 3 2" xfId="2848" xr:uid="{1D2A33FB-262C-472F-B693-2968EBF15AAC}"/>
    <cellStyle name="Normal 3 2 3 2 10" xfId="5367" xr:uid="{5E065838-4652-437C-953E-801E0B8FD55E}"/>
    <cellStyle name="Normal 3 2 3 2 10 2" xfId="13503" xr:uid="{33B6E795-BA01-42AC-B4C5-3A462C8945CC}"/>
    <cellStyle name="Normal 3 2 3 2 11" xfId="4668" xr:uid="{6B2CDA5F-26C6-4B36-B736-145786528464}"/>
    <cellStyle name="Normal 3 2 3 2 11 2" xfId="13504" xr:uid="{F7841230-E269-4B1C-B562-F9E3A618F0DE}"/>
    <cellStyle name="Normal 3 2 3 2 12" xfId="5324" xr:uid="{3ED0C9C3-2DE6-4E16-B320-9FF6E8C70CBD}"/>
    <cellStyle name="Normal 3 2 3 2 12 2" xfId="13505" xr:uid="{80F1E36F-ADC0-424D-9FF4-98BACE611CA2}"/>
    <cellStyle name="Normal 3 2 3 2 13" xfId="13506" xr:uid="{43184C30-CF57-4446-8515-4D6F70A202A3}"/>
    <cellStyle name="Normal 3 2 3 2 14" xfId="13507" xr:uid="{C0A77563-4E3F-4315-9711-DDFFE98967A0}"/>
    <cellStyle name="Normal 3 2 3 2 15" xfId="13508" xr:uid="{DE93BC1D-D0B3-482D-86F1-0766C03C0F8A}"/>
    <cellStyle name="Normal 3 2 3 2 16" xfId="13509" xr:uid="{3E79877F-F112-40D5-92CB-BB237A0C4561}"/>
    <cellStyle name="Normal 3 2 3 2 17" xfId="13510" xr:uid="{C89EE8AA-EB24-4938-A40F-0597B6002CCE}"/>
    <cellStyle name="Normal 3 2 3 2 18" xfId="13511" xr:uid="{58357D46-B216-43F6-8030-0879EBE883E6}"/>
    <cellStyle name="Normal 3 2 3 2 19" xfId="19500" xr:uid="{3D9D96E8-04A1-4348-BB07-54DF9F16A76A}"/>
    <cellStyle name="Normal 3 2 3 2 2" xfId="3798" xr:uid="{90049E95-C9CA-41EE-89F5-65977D887B8A}"/>
    <cellStyle name="Normal 3 2 3 2 2 10" xfId="13513" xr:uid="{5A7E5218-0F37-453A-B21B-271AA8E1D112}"/>
    <cellStyle name="Normal 3 2 3 2 2 11" xfId="13514" xr:uid="{6F6FD655-CD1D-4C9E-B427-C9862DCA7A10}"/>
    <cellStyle name="Normal 3 2 3 2 2 12" xfId="13515" xr:uid="{076701C1-790D-4D42-8382-A27AB4E3617C}"/>
    <cellStyle name="Normal 3 2 3 2 2 13" xfId="13516" xr:uid="{21AECFEC-9E49-4268-8BC9-5D8FAFB7FC1C}"/>
    <cellStyle name="Normal 3 2 3 2 2 14" xfId="13517" xr:uid="{A273135D-14CB-4EE7-B1B0-CF485C97D307}"/>
    <cellStyle name="Normal 3 2 3 2 2 15" xfId="13518" xr:uid="{024C8C01-B8F6-4821-A7B9-709EDBCF7CD1}"/>
    <cellStyle name="Normal 3 2 3 2 2 16" xfId="13519" xr:uid="{B26E2815-5242-4455-AE40-BAFF294DE49D}"/>
    <cellStyle name="Normal 3 2 3 2 2 17" xfId="13512" xr:uid="{563E1F6E-B9C0-480C-A4F6-08E718EE136C}"/>
    <cellStyle name="Normal 3 2 3 2 2 2" xfId="4498" xr:uid="{A97E8788-A484-42A9-A709-638BE2AFAF27}"/>
    <cellStyle name="Normal 3 2 3 2 2 2 10" xfId="13521" xr:uid="{FAB71117-F5C1-4D20-9399-F2DDC7F69D34}"/>
    <cellStyle name="Normal 3 2 3 2 2 2 11" xfId="13522" xr:uid="{10E05650-6E70-4A1B-97C0-4A4C7EC59FE9}"/>
    <cellStyle name="Normal 3 2 3 2 2 2 12" xfId="13523" xr:uid="{1C86C836-5C35-4655-B40C-7CB36033C21E}"/>
    <cellStyle name="Normal 3 2 3 2 2 2 13" xfId="13524" xr:uid="{6B8FADFE-FBA7-4B99-B4D2-296D5A50A0E0}"/>
    <cellStyle name="Normal 3 2 3 2 2 2 14" xfId="13525" xr:uid="{D6F3D566-F667-4DE6-AAB3-A09547158C24}"/>
    <cellStyle name="Normal 3 2 3 2 2 2 15" xfId="13526" xr:uid="{FCEBA693-C610-4C9A-B5B4-3B273996E817}"/>
    <cellStyle name="Normal 3 2 3 2 2 2 16" xfId="13520" xr:uid="{8CD074DB-C80E-4306-BB81-27A77FDC4802}"/>
    <cellStyle name="Normal 3 2 3 2 2 2 2" xfId="4638" xr:uid="{C5FEF68B-ABE0-4451-88F4-55ABB12291C3}"/>
    <cellStyle name="Normal 3 2 3 2 2 2 2 10" xfId="13528" xr:uid="{F6ACE908-7169-470D-9478-359706FF85B2}"/>
    <cellStyle name="Normal 3 2 3 2 2 2 2 11" xfId="13529" xr:uid="{03857A89-F3AA-4B85-9F94-A36EDFE6FEBF}"/>
    <cellStyle name="Normal 3 2 3 2 2 2 2 12" xfId="13530" xr:uid="{C9326A65-DB88-4A4D-9A34-56FBBA1E69C0}"/>
    <cellStyle name="Normal 3 2 3 2 2 2 2 13" xfId="13531" xr:uid="{D396445B-2D90-437B-943B-485C423E306C}"/>
    <cellStyle name="Normal 3 2 3 2 2 2 2 14" xfId="13532" xr:uid="{7816FC11-019C-4C7D-8A00-F6E5CC889457}"/>
    <cellStyle name="Normal 3 2 3 2 2 2 2 15" xfId="13527" xr:uid="{0F4C1AAA-9DA5-4DA8-B467-4DD9CF35D289}"/>
    <cellStyle name="Normal 3 2 3 2 2 2 2 2" xfId="13533" xr:uid="{1B1BDCBA-4F4D-46A2-8EA3-D4CC412C266E}"/>
    <cellStyle name="Normal 3 2 3 2 2 2 2 2 10" xfId="13534" xr:uid="{94E22A40-3408-45A0-A9AD-7B92F540DDAE}"/>
    <cellStyle name="Normal 3 2 3 2 2 2 2 2 11" xfId="13535" xr:uid="{9A229BFF-E76F-4D10-86ED-328150F7A29E}"/>
    <cellStyle name="Normal 3 2 3 2 2 2 2 2 12" xfId="13536" xr:uid="{BB5F5F1A-13DD-4E9F-83A5-36565C60FA3A}"/>
    <cellStyle name="Normal 3 2 3 2 2 2 2 2 2" xfId="13537" xr:uid="{CA3E586E-4743-446E-AA71-DC925AD2EA90}"/>
    <cellStyle name="Normal 3 2 3 2 2 2 2 2 3" xfId="13538" xr:uid="{577A855A-01EF-4787-9488-AE35EB68A502}"/>
    <cellStyle name="Normal 3 2 3 2 2 2 2 2 4" xfId="13539" xr:uid="{C557F672-0D9B-4B7E-85A1-15262AC3EC31}"/>
    <cellStyle name="Normal 3 2 3 2 2 2 2 2 5" xfId="13540" xr:uid="{0C7ED5F6-FE95-4191-AF32-7113E6F10A5E}"/>
    <cellStyle name="Normal 3 2 3 2 2 2 2 2 6" xfId="13541" xr:uid="{E3261985-A7B8-406F-9463-ACAE15004F6E}"/>
    <cellStyle name="Normal 3 2 3 2 2 2 2 2 7" xfId="13542" xr:uid="{E1D6A738-40D2-486A-B050-1FAE22FEA548}"/>
    <cellStyle name="Normal 3 2 3 2 2 2 2 2 8" xfId="13543" xr:uid="{2F294EB4-9F34-4BE9-9267-0397B18671D6}"/>
    <cellStyle name="Normal 3 2 3 2 2 2 2 2 9" xfId="13544" xr:uid="{996B96EB-8F23-4E0F-B0BD-017D7F001115}"/>
    <cellStyle name="Normal 3 2 3 2 2 2 2 3" xfId="13545" xr:uid="{04CA1951-3E0D-4D25-B149-F892BB2DDC0C}"/>
    <cellStyle name="Normal 3 2 3 2 2 2 2 4" xfId="13546" xr:uid="{4C4892D8-B842-4762-8D51-05D26C726128}"/>
    <cellStyle name="Normal 3 2 3 2 2 2 2 5" xfId="13547" xr:uid="{9076035C-7FD7-49FB-AE04-42DF69CDC5DA}"/>
    <cellStyle name="Normal 3 2 3 2 2 2 2 6" xfId="13548" xr:uid="{FCC1BA3A-9EA5-49F5-8DAD-AE83FD73FAAA}"/>
    <cellStyle name="Normal 3 2 3 2 2 2 2 7" xfId="13549" xr:uid="{BD6436CA-DCE6-4C0B-A8E2-0C08681F718F}"/>
    <cellStyle name="Normal 3 2 3 2 2 2 2 8" xfId="13550" xr:uid="{EF3AED2D-4CFC-4362-9BB8-812BF747D67B}"/>
    <cellStyle name="Normal 3 2 3 2 2 2 2 9" xfId="13551" xr:uid="{B8E1A9D1-A0B0-4890-894F-65ABC26D277A}"/>
    <cellStyle name="Normal 3 2 3 2 2 2 3" xfId="4474" xr:uid="{B7E30C83-4C66-4132-A57D-5234932D08F3}"/>
    <cellStyle name="Normal 3 2 3 2 2 2 3 2" xfId="13552" xr:uid="{5B42DA13-0B7D-4A5B-A92B-B265E0BFCBAE}"/>
    <cellStyle name="Normal 3 2 3 2 2 2 4" xfId="5352" xr:uid="{BFD8578B-3473-4476-B9BD-6B50C0EA2E2B}"/>
    <cellStyle name="Normal 3 2 3 2 2 2 4 2" xfId="13554" xr:uid="{A1926AD0-7629-49D6-933C-2381EB12D9F1}"/>
    <cellStyle name="Normal 3 2 3 2 2 2 4 3" xfId="13553" xr:uid="{C8BC1324-E007-420E-9843-FC4B5EFBCDA1}"/>
    <cellStyle name="Normal 3 2 3 2 2 2 5" xfId="3718" xr:uid="{64D20781-DD8A-4E30-AB7E-E422CF08CC70}"/>
    <cellStyle name="Normal 3 2 3 2 2 2 5 2" xfId="13556" xr:uid="{B8DA317E-7ECF-44F0-8B50-BAB864E36BF6}"/>
    <cellStyle name="Normal 3 2 3 2 2 2 5 3" xfId="13555" xr:uid="{C7A9C8A2-F66B-4B4E-ACCD-9E37E168F831}"/>
    <cellStyle name="Normal 3 2 3 2 2 2 6" xfId="5409" xr:uid="{052FB666-33E2-4E5F-BCCE-F485D010374D}"/>
    <cellStyle name="Normal 3 2 3 2 2 2 6 2" xfId="13557" xr:uid="{86927476-1CD4-4EEC-AD62-90E1A38A4EE6}"/>
    <cellStyle name="Normal 3 2 3 2 2 2 7" xfId="5514" xr:uid="{9B518B82-FC05-45B7-96A5-F8D145260E15}"/>
    <cellStyle name="Normal 3 2 3 2 2 2 7 2" xfId="13558" xr:uid="{7962DA6F-2473-4307-86CB-1725E0D45AE5}"/>
    <cellStyle name="Normal 3 2 3 2 2 2 8" xfId="13559" xr:uid="{2A7F7369-B835-4F29-ACC7-C6317EEA1EDA}"/>
    <cellStyle name="Normal 3 2 3 2 2 2 9" xfId="13560" xr:uid="{20BA04BA-52C4-46D2-B02D-E1F5AFDDF5CD}"/>
    <cellStyle name="Normal 3 2 3 2 2 3" xfId="4931" xr:uid="{9A01347A-F386-4D01-A65C-8B53BBFFCC10}"/>
    <cellStyle name="Normal 3 2 3 2 2 3 2" xfId="13561" xr:uid="{3603A279-71D7-4544-B488-B4967860A42A}"/>
    <cellStyle name="Normal 3 2 3 2 2 4" xfId="4618" xr:uid="{5699A3F7-9D17-4FCC-BCC5-4F9B8326D2FC}"/>
    <cellStyle name="Normal 3 2 3 2 2 4 2" xfId="13562" xr:uid="{54D7A5E0-273F-4B45-B128-FAF88F5421E6}"/>
    <cellStyle name="Normal 3 2 3 2 2 5" xfId="5266" xr:uid="{0ABDFBA1-A335-41DA-AEB8-DD8A2553045C}"/>
    <cellStyle name="Normal 3 2 3 2 2 5 2" xfId="13564" xr:uid="{25884508-4965-40D3-AC4F-94C5BED84161}"/>
    <cellStyle name="Normal 3 2 3 2 2 5 3" xfId="13563" xr:uid="{9E8ECD95-3820-492C-A687-F8D83D214FD1}"/>
    <cellStyle name="Normal 3 2 3 2 2 6" xfId="5244" xr:uid="{05AAED98-9A99-4320-A725-9B13D7D4F9E2}"/>
    <cellStyle name="Normal 3 2 3 2 2 6 2" xfId="13566" xr:uid="{954C006E-0D49-482D-83D3-6E96BE42F513}"/>
    <cellStyle name="Normal 3 2 3 2 2 6 3" xfId="13565" xr:uid="{6ACB088F-A37F-488D-8908-E108EE5DAC94}"/>
    <cellStyle name="Normal 3 2 3 2 2 7" xfId="4434" xr:uid="{238C50B9-7A2D-4C41-AA80-F953839E3C4D}"/>
    <cellStyle name="Normal 3 2 3 2 2 7 2" xfId="13567" xr:uid="{3A33A55C-8F08-4E94-93CE-02DF6C72277A}"/>
    <cellStyle name="Normal 3 2 3 2 2 8" xfId="5465" xr:uid="{EAA3F9AF-05EA-401A-89C3-1A77667F58F8}"/>
    <cellStyle name="Normal 3 2 3 2 2 8 2" xfId="13568" xr:uid="{1B059309-D2B2-4885-90F9-EE7C1F85FE1D}"/>
    <cellStyle name="Normal 3 2 3 2 2 9" xfId="13569" xr:uid="{3D39F2A1-212B-464E-8012-8B206B16D5B1}"/>
    <cellStyle name="Normal 3 2 3 2 20" xfId="13502" xr:uid="{9726265C-4153-467D-8407-B56C191706AC}"/>
    <cellStyle name="Normal 3 2 3 2 3" xfId="4587" xr:uid="{06D60BAA-4BD1-4675-9565-9E565117EAD1}"/>
    <cellStyle name="Normal 3 2 3 2 3 2" xfId="13570" xr:uid="{98EB5105-7EAD-47C2-8ABC-D29B57B7E4C3}"/>
    <cellStyle name="Normal 3 2 3 2 4" xfId="4651" xr:uid="{9AC445D1-28DC-408A-A866-FC31EE0BC53A}"/>
    <cellStyle name="Normal 3 2 3 2 4 2" xfId="13571" xr:uid="{BABBD76F-B27B-4602-B4CD-569D9F27FAEA}"/>
    <cellStyle name="Normal 3 2 3 2 5" xfId="4690" xr:uid="{8F33D730-D7DB-4EEB-BE0D-BD37E1B99D30}"/>
    <cellStyle name="Normal 3 2 3 2 5 2" xfId="4878" xr:uid="{9F573FC7-6508-4BB5-8189-ADEC17AFBCC9}"/>
    <cellStyle name="Normal 3 2 3 2 5 2 2" xfId="17182" xr:uid="{FFBCFFED-C06A-421D-886F-BE8C89DB77FC}"/>
    <cellStyle name="Normal 3 2 3 2 5 2 3" xfId="13573" xr:uid="{1EC5169B-4A3D-40BD-A6AC-2A26707220CD}"/>
    <cellStyle name="Normal 3 2 3 2 5 3" xfId="5314" xr:uid="{76990C3A-8B56-4381-8D58-F69C4088960B}"/>
    <cellStyle name="Normal 3 2 3 2 5 3 2" xfId="13574" xr:uid="{4D15DD89-37CC-4C07-9098-EDD6B587D2BA}"/>
    <cellStyle name="Normal 3 2 3 2 5 4" xfId="5405" xr:uid="{F1DC4366-57CD-4169-9789-5A4983897A5B}"/>
    <cellStyle name="Normal 3 2 3 2 5 4 2" xfId="13575" xr:uid="{4FC9F7AC-DE7D-46D9-8B05-CB70806612CD}"/>
    <cellStyle name="Normal 3 2 3 2 5 5" xfId="5430" xr:uid="{B9D63753-A2F2-4DF1-862E-B03F8F7E5708}"/>
    <cellStyle name="Normal 3 2 3 2 5 5 2" xfId="13576" xr:uid="{CFAB44C1-EE09-44B1-BE77-67AC1A7FAD2C}"/>
    <cellStyle name="Normal 3 2 3 2 5 6" xfId="5497" xr:uid="{C5F79AE2-C19E-4AA6-9C14-FD66A3DA06C8}"/>
    <cellStyle name="Normal 3 2 3 2 5 7" xfId="5535" xr:uid="{640D874B-6A73-4375-9EBE-B510D3D30711}"/>
    <cellStyle name="Normal 3 2 3 2 5 8" xfId="13572" xr:uid="{1F42AB7B-AF9C-497D-800E-DF28AF86A66E}"/>
    <cellStyle name="Normal 3 2 3 2 6" xfId="4660" xr:uid="{3CAB6AD5-C67B-417B-896F-5908FA3BB330}"/>
    <cellStyle name="Normal 3 2 3 2 6 2" xfId="13577" xr:uid="{CD835DB7-2558-45E4-A487-F764E3B86487}"/>
    <cellStyle name="Normal 3 2 3 2 7" xfId="4516" xr:uid="{2524D538-20B0-4E3C-9005-E3DAD706E448}"/>
    <cellStyle name="Normal 3 2 3 2 7 2" xfId="13579" xr:uid="{7015EE47-E02B-48F0-A2CF-83D741A41591}"/>
    <cellStyle name="Normal 3 2 3 2 7 3" xfId="13578" xr:uid="{09C3A10C-7B35-425D-A248-00CB1B54543E}"/>
    <cellStyle name="Normal 3 2 3 2 8" xfId="4420" xr:uid="{D4A58C2F-334D-4681-934A-83F3719421A8}"/>
    <cellStyle name="Normal 3 2 3 2 8 2" xfId="13581" xr:uid="{96EFCB1D-E096-4CC8-B139-C244FA700768}"/>
    <cellStyle name="Normal 3 2 3 2 8 3" xfId="13580" xr:uid="{66185A99-6959-4E63-815D-DE16D8C4B7C1}"/>
    <cellStyle name="Normal 3 2 3 2 9" xfId="5323" xr:uid="{BB73D7E0-FCF2-4B5F-AFD7-F24E5498116D}"/>
    <cellStyle name="Normal 3 2 3 2 9 2" xfId="13582" xr:uid="{F0F19A95-C253-43CE-B587-49CAB079F7B2}"/>
    <cellStyle name="Normal 3 2 3 2_Display" xfId="5575" xr:uid="{E3F7900B-C134-463E-A505-0610EBCC0CC9}"/>
    <cellStyle name="Normal 3 2 3 20" xfId="13583" xr:uid="{9942E208-7E6A-40A7-B333-1F207B215EF8}"/>
    <cellStyle name="Normal 3 2 3 21" xfId="13584" xr:uid="{928C87E2-D93C-4A95-BFA4-24953EC12F6C}"/>
    <cellStyle name="Normal 3 2 3 22" xfId="13585" xr:uid="{9B29AC6E-14CA-42F6-8B6A-C33F6D9F4813}"/>
    <cellStyle name="Normal 3 2 3 23" xfId="13586" xr:uid="{C901A597-5D8B-46A7-A3EC-4905FEC2969E}"/>
    <cellStyle name="Normal 3 2 3 24" xfId="13587" xr:uid="{DCA14BF8-193B-49F4-9C7D-60B3FF3685C6}"/>
    <cellStyle name="Normal 3 2 3 25" xfId="13588" xr:uid="{091A6C7D-E1D6-42DB-A1D7-0292A6AB8ACE}"/>
    <cellStyle name="Normal 3 2 3 26" xfId="17836" xr:uid="{FE3E090B-9581-4327-A771-AF2B26043C7F}"/>
    <cellStyle name="Normal 3 2 3 27" xfId="17877" xr:uid="{E56F23DD-E730-4E0F-B55B-B9358FCAA827}"/>
    <cellStyle name="Normal 3 2 3 28" xfId="19499" xr:uid="{747A4D54-283B-45A8-817F-6CBE0457CCF7}"/>
    <cellStyle name="Normal 3 2 3 29" xfId="13480" xr:uid="{9A5050BF-896D-4560-A3B3-4FEB176A5FE0}"/>
    <cellStyle name="Normal 3 2 3 3" xfId="3864" xr:uid="{15AC6E37-B9EC-4562-86BF-9D92F01B79F5}"/>
    <cellStyle name="Normal 3 2 3 3 2" xfId="19501" xr:uid="{612A879D-EC36-4B6A-97E3-641C5895CF9F}"/>
    <cellStyle name="Normal 3 2 3 3 3" xfId="13589" xr:uid="{CB7A00F2-0966-4165-8F04-4706167C1E36}"/>
    <cellStyle name="Normal 3 2 3 30" xfId="7937" xr:uid="{98B97B41-F765-4849-8E1F-66CB356CDB0D}"/>
    <cellStyle name="Normal 3 2 3 31" xfId="21748" xr:uid="{22750A17-1BE1-4655-9137-91C77DF01DC5}"/>
    <cellStyle name="Normal 3 2 3 32" xfId="21840" xr:uid="{2451B3F3-B0FA-46B7-89F2-E55FAE1BDFF6}"/>
    <cellStyle name="Normal 3 2 3 33" xfId="21873" xr:uid="{1089CB87-D751-4234-B077-708241BCCB00}"/>
    <cellStyle name="Normal 3 2 3 34" xfId="25270" xr:uid="{34DD2A36-D533-4995-8462-5E58EEDF8FDC}"/>
    <cellStyle name="Normal 3 2 3 35" xfId="25352" xr:uid="{B13F3EA5-31AD-426D-A172-02C41F770C26}"/>
    <cellStyle name="Normal 3 2 3 4" xfId="3884" xr:uid="{98B799D1-BD53-4DBC-80DD-A9021526FFAE}"/>
    <cellStyle name="Normal 3 2 3 4 2" xfId="19502" xr:uid="{2F589AD5-382B-411E-A419-3E6B9F504396}"/>
    <cellStyle name="Normal 3 2 3 4 3" xfId="13590" xr:uid="{194081BE-26B4-43C2-9618-E4ACF924D876}"/>
    <cellStyle name="Normal 3 2 3 5" xfId="3890" xr:uid="{B0D3D07E-0775-4B5B-A549-278C307DF238}"/>
    <cellStyle name="Normal 3 2 3 5 2" xfId="19503" xr:uid="{361E52A8-598A-41EE-BEA5-11F9EFA2DC4E}"/>
    <cellStyle name="Normal 3 2 3 5 3" xfId="13591" xr:uid="{69FC157A-CF35-4D2D-A17D-F2F1D3CEFFF5}"/>
    <cellStyle name="Normal 3 2 3 6" xfId="4034" xr:uid="{086F451B-C514-42F1-A302-CBB1B7B82B7D}"/>
    <cellStyle name="Normal 3 2 3 6 2" xfId="19504" xr:uid="{F0612F63-64F6-4116-858E-4B059F1FE361}"/>
    <cellStyle name="Normal 3 2 3 6 3" xfId="13592" xr:uid="{6BB62E4F-B549-4B05-BE45-39104AF2180D}"/>
    <cellStyle name="Normal 3 2 3 7" xfId="4118" xr:uid="{7CECD053-67B3-4077-9CD9-1A1A0454C5F3}"/>
    <cellStyle name="Normal 3 2 3 7 2" xfId="19505" xr:uid="{61664F3A-9B63-49EA-992F-9E3AA55BA242}"/>
    <cellStyle name="Normal 3 2 3 7 3" xfId="13593" xr:uid="{FC5E7AF5-EFA9-4750-93DF-BBE4E7E74FED}"/>
    <cellStyle name="Normal 3 2 3 8" xfId="4347" xr:uid="{93A290FA-3CFF-492B-AF4C-2C0A7D5B622A}"/>
    <cellStyle name="Normal 3 2 3 8 2" xfId="17183" xr:uid="{95976B17-58C7-4542-8989-5FE445F9C779}"/>
    <cellStyle name="Normal 3 2 3 8 3" xfId="19506" xr:uid="{A42F1D7E-4843-4A2B-8236-CAC9E0A19E61}"/>
    <cellStyle name="Normal 3 2 3 8 4" xfId="13594" xr:uid="{8CB03A85-09D4-49C6-9FC8-670970DC5E78}"/>
    <cellStyle name="Normal 3 2 3 8_Balanse ASA legal" xfId="17184" xr:uid="{CB5BFF5C-0D09-43D2-B361-9AE68F8C7DA0}"/>
    <cellStyle name="Normal 3 2 3 9" xfId="4269" xr:uid="{9B4812A9-4A4C-4024-B08A-0ED2C2F5BF44}"/>
    <cellStyle name="Normal 3 2 3 9 2" xfId="17185" xr:uid="{A458EE56-97AE-4F8E-B260-E0A4B7433482}"/>
    <cellStyle name="Normal 3 2 3 9 3" xfId="19507" xr:uid="{688733EC-63BB-4F92-BB69-60F172B05E1F}"/>
    <cellStyle name="Normal 3 2 3 9 4" xfId="13595" xr:uid="{F3C3002F-DCD4-4A67-B3EB-4146C7AF5F96}"/>
    <cellStyle name="Normal 3 2 3 9_Balanse ASA legal" xfId="17186" xr:uid="{79E2A912-E050-4EFF-BE22-FC048E33D694}"/>
    <cellStyle name="Normal 3 2 3_Ark1" xfId="5576" xr:uid="{CDDB80FD-A013-4DE8-AF0C-C820E8C673DB}"/>
    <cellStyle name="Normal 3 2 4" xfId="2849" xr:uid="{585151D7-6F79-4595-A9D2-45D36E9C38DD}"/>
    <cellStyle name="Normal 3 2 4 2" xfId="17847" xr:uid="{44CDF1D5-F9AF-4E11-B8BA-BD04D29BD39E}"/>
    <cellStyle name="Normal 3 2 4 3" xfId="19508" xr:uid="{7B8F3C91-5D5A-4829-BBC0-95AE41F36EA5}"/>
    <cellStyle name="Normal 3 2 4 4" xfId="13596" xr:uid="{5E8EB46C-13D2-47B5-9FA8-EE0CEA2823E1}"/>
    <cellStyle name="Normal 3 2 4 5" xfId="7938" xr:uid="{C8417DFA-5C59-4756-85F5-E43F005B1A71}"/>
    <cellStyle name="Normal 3 2 4 6" xfId="30396" xr:uid="{6ADB57AF-F9F5-4AC2-AF4F-64502D5640EB}"/>
    <cellStyle name="Normal 3 2 5" xfId="2850" xr:uid="{EF78E56F-FE2D-4340-88C2-A2DF4D4ECCC5}"/>
    <cellStyle name="Normal 3 2 5 2" xfId="17861" xr:uid="{F6380921-55FA-4FDA-AC63-D3F7F3ADA2C1}"/>
    <cellStyle name="Normal 3 2 5 3" xfId="19509" xr:uid="{903AE22F-8016-43D7-AAB8-F0C3A6DC01D8}"/>
    <cellStyle name="Normal 3 2 5 4" xfId="13597" xr:uid="{1A82EFBB-7AAE-449D-A4B8-F15E1A2BA0F9}"/>
    <cellStyle name="Normal 3 2 6" xfId="2851" xr:uid="{85EA1D10-3DF9-422B-BC56-D9D176FB5F1C}"/>
    <cellStyle name="Normal 3 2 6 2" xfId="19510" xr:uid="{FE08FF31-960A-49ED-B66F-5175E57956EA}"/>
    <cellStyle name="Normal 3 2 6 3" xfId="13598" xr:uid="{379FDA67-1D87-4AEA-B1E0-9D8F9A9E32D4}"/>
    <cellStyle name="Normal 3 2 7" xfId="2852" xr:uid="{3C769BE3-0030-4BFE-96CC-ACA0BEB2F779}"/>
    <cellStyle name="Normal 3 2 7 2" xfId="19511" xr:uid="{77EF5026-0607-4789-AA84-4425FA6A8ABD}"/>
    <cellStyle name="Normal 3 2 7 3" xfId="13599" xr:uid="{2A7AF678-F5D0-4CEC-9AAD-FAADA5FD6AB0}"/>
    <cellStyle name="Normal 3 2 8" xfId="17824" xr:uid="{E3222F1D-5EED-46B9-AB5A-8187E3B92278}"/>
    <cellStyle name="Normal 3 2 9" xfId="17871" xr:uid="{920B5000-FE02-4AEA-8D47-A544202E6FEF}"/>
    <cellStyle name="Normal 3 2_Ark1" xfId="13600" xr:uid="{704B8691-7D6F-4A7F-81B3-8A1097818FBF}"/>
    <cellStyle name="Normal 3 20" xfId="2853" xr:uid="{42DB20C9-1741-48AD-BEE7-99676D737B5E}"/>
    <cellStyle name="Normal 3 20 2" xfId="19512" xr:uid="{4D7C95E1-28C7-4486-A895-479C3ADCA3CA}"/>
    <cellStyle name="Normal 3 20 3" xfId="13601" xr:uid="{A5106492-9F91-4B6E-8C1E-6AFAE205C63C}"/>
    <cellStyle name="Normal 3 20 4" xfId="7939" xr:uid="{91E1ECB5-982F-458E-8D3D-1E6444B21A02}"/>
    <cellStyle name="Normal 3 20 5" xfId="30397" xr:uid="{D2F82F2F-A8C7-453C-921D-B3F127EAC295}"/>
    <cellStyle name="Normal 3 21" xfId="2854" xr:uid="{61A20DD1-D000-4CF4-A2BF-D3A24E9C1AD9}"/>
    <cellStyle name="Normal 3 21 2" xfId="13602" xr:uid="{60AE14CC-77C8-441F-BA1A-1663A625E264}"/>
    <cellStyle name="Normal 3 21 3" xfId="7940" xr:uid="{1031DB4D-6241-4E80-B5BA-8B89CE206A6E}"/>
    <cellStyle name="Normal 3 21 4" xfId="30398" xr:uid="{40477197-FFAC-46E0-847F-826604E028A6}"/>
    <cellStyle name="Normal 3 22" xfId="2855" xr:uid="{65F638D7-2A13-4192-839D-E3263AA3043A}"/>
    <cellStyle name="Normal 3 22 2" xfId="13603" xr:uid="{197D54FD-243D-4809-8183-7703E37773DE}"/>
    <cellStyle name="Normal 3 22 3" xfId="7941" xr:uid="{FDCCB23C-8E3B-4B87-A04A-910D5C929DAB}"/>
    <cellStyle name="Normal 3 22 4" xfId="30399" xr:uid="{FA0A934F-320D-4835-8FC4-F258C6F589F1}"/>
    <cellStyle name="Normal 3 23" xfId="2856" xr:uid="{85094909-4023-41DF-A24B-2FAF523FDD14}"/>
    <cellStyle name="Normal 3 23 2" xfId="19513" xr:uid="{538A1328-0C19-4794-BA0B-F4589851BCE0}"/>
    <cellStyle name="Normal 3 23 3" xfId="13604" xr:uid="{401B0421-2FCB-442A-98C6-BE1E72AEDC36}"/>
    <cellStyle name="Normal 3 23 4" xfId="7942" xr:uid="{61C24982-266E-49C5-A025-1BF289514A8D}"/>
    <cellStyle name="Normal 3 23 5" xfId="30400" xr:uid="{36522E62-DEBB-49D2-A6AC-B01D368C41B8}"/>
    <cellStyle name="Normal 3 24" xfId="2857" xr:uid="{988E5C18-4B66-47DD-9CAE-BD146066B77B}"/>
    <cellStyle name="Normal 3 24 2" xfId="19514" xr:uid="{2B8702D5-9E4C-4782-AD21-5A74EADFD7D5}"/>
    <cellStyle name="Normal 3 24 3" xfId="13605" xr:uid="{546672CF-6906-4859-9CD5-0E9EB20515CD}"/>
    <cellStyle name="Normal 3 25" xfId="2858" xr:uid="{8F1CFF7C-ECFA-436A-BF13-527A4025742F}"/>
    <cellStyle name="Normal 3 25 2" xfId="19515" xr:uid="{086F64AC-002A-46DB-9DAA-81D84772B6FA}"/>
    <cellStyle name="Normal 3 25 3" xfId="13606" xr:uid="{9D923D24-100E-4DBB-A3DB-EB260FF6DE50}"/>
    <cellStyle name="Normal 3 26" xfId="2859" xr:uid="{E7258D68-302D-4E54-921F-C6A0D2E28934}"/>
    <cellStyle name="Normal 3 26 2" xfId="19516" xr:uid="{3A1CED1B-1C19-4B56-86CE-55D757646612}"/>
    <cellStyle name="Normal 3 26 3" xfId="13607" xr:uid="{8723B980-3E74-41EF-B2AB-2CD92EFC485A}"/>
    <cellStyle name="Normal 3 27" xfId="2860" xr:uid="{90012B17-3809-4915-AEAF-401F1F05B370}"/>
    <cellStyle name="Normal 3 27 2" xfId="19517" xr:uid="{3A8B1DEB-654B-4388-9CF7-82782395E470}"/>
    <cellStyle name="Normal 3 27 3" xfId="13608" xr:uid="{357AA40E-0097-43D8-A5F2-76D6910587B8}"/>
    <cellStyle name="Normal 3 28" xfId="2861" xr:uid="{6DC145CC-CD88-4BE1-BDCD-B4F6616ABF29}"/>
    <cellStyle name="Normal 3 28 2" xfId="19518" xr:uid="{B9290204-943C-4A54-9B4E-013FF1233678}"/>
    <cellStyle name="Normal 3 28 3" xfId="13609" xr:uid="{6E599198-4BBB-4311-AE74-D2EBAFA871A5}"/>
    <cellStyle name="Normal 3 29" xfId="8685" xr:uid="{53148025-B184-4CC6-8B4B-61CCDFD52FAF}"/>
    <cellStyle name="Normal 3 29 2" xfId="17187" xr:uid="{04479E82-06BD-45A4-B03D-5F1CF8880BB0}"/>
    <cellStyle name="Normal 3 3" xfId="245" xr:uid="{7F5C4174-CD62-4104-BBFE-6BE2E0671D21}"/>
    <cellStyle name="Normal 3 3 10" xfId="3861" xr:uid="{119DADBA-1F07-441D-83D4-997B9B4DD99D}"/>
    <cellStyle name="Normal 3 3 10 2" xfId="19519" xr:uid="{FDF63986-0B82-4DA7-B785-FCFEDAFA7993}"/>
    <cellStyle name="Normal 3 3 10 3" xfId="13611" xr:uid="{5ACE4CEF-4796-42A1-966A-7DE37A135921}"/>
    <cellStyle name="Normal 3 3 11" xfId="4020" xr:uid="{12A197F4-DF88-4D6E-B888-165542C948A7}"/>
    <cellStyle name="Normal 3 3 11 2" xfId="19520" xr:uid="{19D0937A-52DF-49C7-9F31-4ED5EADB8D73}"/>
    <cellStyle name="Normal 3 3 11 3" xfId="13612" xr:uid="{AD84E501-4E30-4AC3-B635-C33ACC120F11}"/>
    <cellStyle name="Normal 3 3 12" xfId="4104" xr:uid="{117115DA-2E5F-4937-8DE3-8DDE3B4F2522}"/>
    <cellStyle name="Normal 3 3 12 2" xfId="19521" xr:uid="{A4614081-EBA5-45A3-B24E-77980223BAF9}"/>
    <cellStyle name="Normal 3 3 12 3" xfId="13613" xr:uid="{28C4BC71-5F4D-4330-854A-C48ED84FE17D}"/>
    <cellStyle name="Normal 3 3 13" xfId="4350" xr:uid="{4A99AF64-222C-4090-8DB7-CC9AA68D7D88}"/>
    <cellStyle name="Normal 3 3 13 2" xfId="17188" xr:uid="{0962AF3C-3BBD-4840-B379-8A710EF17F20}"/>
    <cellStyle name="Normal 3 3 13 3" xfId="19522" xr:uid="{6C7690A8-A314-443F-A2C8-BCA5F8B031DB}"/>
    <cellStyle name="Normal 3 3 13 4" xfId="13614" xr:uid="{D2A21E51-C6CD-42D3-8CC8-4A3DBC761AA5}"/>
    <cellStyle name="Normal 3 3 13_Balanse ASA legal" xfId="17189" xr:uid="{D5DC8611-1F3F-4459-A55C-599ACBDC36B6}"/>
    <cellStyle name="Normal 3 3 14" xfId="4268" xr:uid="{28ABDF40-E76F-4D5D-973B-88ABD6A4E0FA}"/>
    <cellStyle name="Normal 3 3 14 2" xfId="17190" xr:uid="{13E80B2A-A047-474D-9E04-63473C503BCD}"/>
    <cellStyle name="Normal 3 3 14 3" xfId="19523" xr:uid="{A45B0D52-FA19-4617-98BA-74BC4B6B1D3A}"/>
    <cellStyle name="Normal 3 3 14 4" xfId="13615" xr:uid="{3EBA9FBA-455B-4706-941F-AC886FF85193}"/>
    <cellStyle name="Normal 3 3 14_Balanse ASA legal" xfId="17191" xr:uid="{61BCF813-E291-4F41-973C-07B406725CC1}"/>
    <cellStyle name="Normal 3 3 15" xfId="4345" xr:uid="{AED85E70-C913-4C02-86C3-41661E0D595E}"/>
    <cellStyle name="Normal 3 3 15 2" xfId="4762" xr:uid="{9D7302A6-7429-48AC-937A-DF3742212192}"/>
    <cellStyle name="Normal 3 3 15 2 2" xfId="17192" xr:uid="{3FE05B80-3F92-46F4-BD95-F07908C597E9}"/>
    <cellStyle name="Normal 3 3 15 2 3" xfId="13617" xr:uid="{689C1F1C-45C4-4C8F-AC30-52C94564040E}"/>
    <cellStyle name="Normal 3 3 15 3" xfId="5253" xr:uid="{B68B428E-A968-4B75-8E79-670F97289549}"/>
    <cellStyle name="Normal 3 3 15 3 2" xfId="13618" xr:uid="{9C759543-F32A-4DF9-A85B-55DBD5EE3C90}"/>
    <cellStyle name="Normal 3 3 15 4" xfId="2863" xr:uid="{2BCE7E49-5C66-4629-9D19-696BE4AB04EF}"/>
    <cellStyle name="Normal 3 3 15 4 2" xfId="13619" xr:uid="{F5841A17-24E7-4816-B275-29CFE344E6FA}"/>
    <cellStyle name="Normal 3 3 15 5" xfId="3850" xr:uid="{6E08E84C-CA19-44E1-BC7B-BA0D82D1BEE4}"/>
    <cellStyle name="Normal 3 3 15 5 2" xfId="13620" xr:uid="{52BD7846-617D-4781-A6B5-756C6DF205ED}"/>
    <cellStyle name="Normal 3 3 15 6" xfId="5452" xr:uid="{6A3D7B70-F01E-4EB6-A424-652D12120B01}"/>
    <cellStyle name="Normal 3 3 15 6 2" xfId="26927" xr:uid="{A86EEB92-5A4F-46A0-ACC6-7948066B9C04}"/>
    <cellStyle name="Normal 3 3 15 7" xfId="3778" xr:uid="{AD14DDCB-C254-45B3-AC5D-134646AC76F8}"/>
    <cellStyle name="Normal 3 3 15 7 2" xfId="25808" xr:uid="{6ECD130F-F26D-43F1-8892-5BD9C70A603B}"/>
    <cellStyle name="Normal 3 3 15 8" xfId="13616" xr:uid="{0229F67D-085C-4A61-9CC5-FC46737D049D}"/>
    <cellStyle name="Normal 3 3 16" xfId="4283" xr:uid="{B3972C71-AA8A-4475-820C-53944FD8C719}"/>
    <cellStyle name="Normal 3 3 16 2" xfId="13621" xr:uid="{49CA85EE-99C7-4ADE-B88F-2A6D3B4A193B}"/>
    <cellStyle name="Normal 3 3 17" xfId="4328" xr:uid="{C75C1E0A-6D89-45ED-B1B8-83FC81AD1D6F}"/>
    <cellStyle name="Normal 3 3 17 2" xfId="13623" xr:uid="{40787D40-6B72-4869-BCC7-9D5DAE50816E}"/>
    <cellStyle name="Normal 3 3 17 3" xfId="13622" xr:uid="{CBC50054-2562-4531-AE12-41F753B02578}"/>
    <cellStyle name="Normal 3 3 17_Display_2" xfId="13624" xr:uid="{6EB4EA64-CB3D-4BE3-91BA-B01E4C1A4E46}"/>
    <cellStyle name="Normal 3 3 18" xfId="4287" xr:uid="{4A2CFB79-B64B-4042-9625-E2CD0B202151}"/>
    <cellStyle name="Normal 3 3 18 2" xfId="13626" xr:uid="{3999A138-1AB6-4A88-9CF8-1A69C5EE5086}"/>
    <cellStyle name="Normal 3 3 18 3" xfId="13625" xr:uid="{9E5B1761-C124-4F49-A08C-FB64B715B7CD}"/>
    <cellStyle name="Normal 3 3 19" xfId="4325" xr:uid="{0C1609DC-E72A-4A07-BD5C-AEDA54D2F4B1}"/>
    <cellStyle name="Normal 3 3 19 2" xfId="13627" xr:uid="{EF9AAF7C-A57B-4882-8322-B45E1945D073}"/>
    <cellStyle name="Normal 3 3 2" xfId="2862" xr:uid="{53A4E2B2-7DF2-497F-B2BC-620A3BADCCC4}"/>
    <cellStyle name="Normal 3 3 2 10" xfId="7944" xr:uid="{9F0340F2-3EA4-4F6F-8DC7-B02881AD3D1E}"/>
    <cellStyle name="Normal 3 3 2 11" xfId="30401" xr:uid="{91D38E25-08B5-4B74-9A47-2F890F9630D8}"/>
    <cellStyle name="Normal 3 3 2 2" xfId="2864" xr:uid="{45936E79-D031-449C-B71C-4B9DED98722E}"/>
    <cellStyle name="Normal 3 3 2 2 2" xfId="2865" xr:uid="{E8297B29-0D48-45C0-88E2-9E1D48B9CBCB}"/>
    <cellStyle name="Normal 3 3 2 2 2 2" xfId="2866" xr:uid="{B483986B-FEA7-4D1D-8120-09CDD7B637BB}"/>
    <cellStyle name="Normal 3 3 2 2 2 2 2" xfId="19527" xr:uid="{3E25671C-8A36-456D-8514-1675742EBE79}"/>
    <cellStyle name="Normal 3 3 2 2 2 2 3" xfId="13631" xr:uid="{2F3E2BA8-4CBC-450A-84D6-0EE926EABE82}"/>
    <cellStyle name="Normal 3 3 2 2 2 2 4" xfId="7947" xr:uid="{78D703F0-B594-4AB6-81F4-08F661107F07}"/>
    <cellStyle name="Normal 3 3 2 2 2 2 5" xfId="30404" xr:uid="{5BCC14E4-5C02-47E5-99D5-E059102786B2}"/>
    <cellStyle name="Normal 3 3 2 2 2 3" xfId="19526" xr:uid="{6E4698E5-4CDB-4094-B4CE-2F48827BF134}"/>
    <cellStyle name="Normal 3 3 2 2 2 4" xfId="13630" xr:uid="{4D63E0AC-1405-4847-9231-4DBEB9773683}"/>
    <cellStyle name="Normal 3 3 2 2 2 5" xfId="7946" xr:uid="{567EB508-1C41-4357-A34B-E7534CB80F2B}"/>
    <cellStyle name="Normal 3 3 2 2 2 6" xfId="30403" xr:uid="{E3EA6978-442D-422D-A6F1-7749F5CF608C}"/>
    <cellStyle name="Normal 3 3 2 2 2_Ark1" xfId="17193" xr:uid="{DAF3E22E-3975-4A54-902B-54BFD18FAFB6}"/>
    <cellStyle name="Normal 3 3 2 2 3" xfId="2867" xr:uid="{73B7FCBC-13D0-4A23-8F89-1106AA2CAFDA}"/>
    <cellStyle name="Normal 3 3 2 2 3 2" xfId="19528" xr:uid="{555FE765-1943-4D1A-AA11-65B13016E624}"/>
    <cellStyle name="Normal 3 3 2 2 3 3" xfId="13632" xr:uid="{B8C04071-DDBB-462B-A4E6-9E2670B52317}"/>
    <cellStyle name="Normal 3 3 2 2 3 4" xfId="7948" xr:uid="{696C5821-67A9-48B0-8A16-B51833675626}"/>
    <cellStyle name="Normal 3 3 2 2 3 5" xfId="30405" xr:uid="{8347544C-D457-49D6-B8EE-07C523CB17A8}"/>
    <cellStyle name="Normal 3 3 2 2 4" xfId="19525" xr:uid="{3AFDB70B-E916-4DF3-95DC-7474392F0F6C}"/>
    <cellStyle name="Normal 3 3 2 2 5" xfId="13629" xr:uid="{75153858-B54B-4D56-9A8C-E28F2A2224FC}"/>
    <cellStyle name="Normal 3 3 2 2 6" xfId="7945" xr:uid="{6724E65A-A8F1-4BAA-83DF-FA90CAC4CEC2}"/>
    <cellStyle name="Normal 3 3 2 2 7" xfId="30402" xr:uid="{17F815A9-C807-418B-861F-B0266B9A919C}"/>
    <cellStyle name="Normal 3 3 2 2_Ark1" xfId="17194" xr:uid="{2C5B4A6B-2979-469A-9316-12B9DF4AC768}"/>
    <cellStyle name="Normal 3 3 2 3" xfId="2868" xr:uid="{88F740AB-6A54-40BB-93A0-CAD55A29AB83}"/>
    <cellStyle name="Normal 3 3 2 3 2" xfId="19529" xr:uid="{00E5C597-D5BB-49E8-B790-A0093BDC2EE8}"/>
    <cellStyle name="Normal 3 3 2 3 3" xfId="13633" xr:uid="{90E4E239-8FA8-4ADE-A380-01554432A355}"/>
    <cellStyle name="Normal 3 3 2 3 4" xfId="7949" xr:uid="{2FE5DE45-EFE5-4CD8-BBB8-BC8C6FF6EAF8}"/>
    <cellStyle name="Normal 3 3 2 3 5" xfId="30406" xr:uid="{4D759E38-FEAF-48AE-B5D1-D857128AEFAF}"/>
    <cellStyle name="Normal 3 3 2 4" xfId="2869" xr:uid="{B304EC6D-000F-4C1E-9564-F2396DC6929D}"/>
    <cellStyle name="Normal 3 3 2 4 2" xfId="19530" xr:uid="{BB8E16F8-9D04-404B-B95F-7F8654309D02}"/>
    <cellStyle name="Normal 3 3 2 4 3" xfId="13634" xr:uid="{6C4D7DCA-9732-4E9B-916D-E6A763A33125}"/>
    <cellStyle name="Normal 3 3 2 4 4" xfId="7950" xr:uid="{8E3A66D0-278F-4518-8254-054981F18B83}"/>
    <cellStyle name="Normal 3 3 2 4 5" xfId="30407" xr:uid="{3CEAAD04-6C37-44AD-9D84-001274BA012F}"/>
    <cellStyle name="Normal 3 3 2 5" xfId="2870" xr:uid="{70E61586-1BAF-4F86-BB78-BEAC2F6A93DE}"/>
    <cellStyle name="Normal 3 3 2 5 2" xfId="19531" xr:uid="{FE868D1C-0B9F-4D86-AA1F-39B9C4BC0573}"/>
    <cellStyle name="Normal 3 3 2 5 3" xfId="13635" xr:uid="{C4D9C0DF-60A2-48C1-B9FE-7AAC17B3A35F}"/>
    <cellStyle name="Normal 3 3 2 5 4" xfId="7951" xr:uid="{C5FADC33-89AB-4299-AC02-048DEDE46799}"/>
    <cellStyle name="Normal 3 3 2 5 5" xfId="30408" xr:uid="{E70C67AC-2B7F-4E00-91DF-02AFE262DA3D}"/>
    <cellStyle name="Normal 3 3 2 6" xfId="17849" xr:uid="{F75973F0-9D32-4DF8-86F8-61BDB977541D}"/>
    <cellStyle name="Normal 3 3 2 7" xfId="17884" xr:uid="{FBF3E1B1-2CDB-43B8-ADBC-C53AF0ED89EE}"/>
    <cellStyle name="Normal 3 3 2 8" xfId="19524" xr:uid="{BA1259E4-A23D-4556-8CC7-900E4103150E}"/>
    <cellStyle name="Normal 3 3 2 9" xfId="13628" xr:uid="{B13ACAEB-0116-4AA0-B3BD-4A23D4932693}"/>
    <cellStyle name="Normal 3 3 2_Ark1" xfId="17195" xr:uid="{28C26BD9-C3E8-48B0-8C7B-7DE25707A91F}"/>
    <cellStyle name="Normal 3 3 20" xfId="4684" xr:uid="{DC362D66-3838-4571-8E8E-E28A8E74B17D}"/>
    <cellStyle name="Normal 3 3 20 2" xfId="13636" xr:uid="{6B41EEE8-7E40-448F-9A4A-B1BD5D3940E6}"/>
    <cellStyle name="Normal 3 3 21" xfId="4320" xr:uid="{79AE8F22-36D2-4DCE-A610-A3D4141385F5}"/>
    <cellStyle name="Normal 3 3 21 2" xfId="13638" xr:uid="{29744F95-F740-42DC-B0E9-14B0DB31269A}"/>
    <cellStyle name="Normal 3 3 21 3" xfId="13639" xr:uid="{46B664BD-BF80-4F2A-980D-DAB01CA38C5F}"/>
    <cellStyle name="Normal 3 3 21 4" xfId="13640" xr:uid="{F9FC65EA-73F1-4C43-A7F4-9667A23C4157}"/>
    <cellStyle name="Normal 3 3 21 5" xfId="13641" xr:uid="{8A44A9E5-202A-40B3-9B76-D64D59324340}"/>
    <cellStyle name="Normal 3 3 21 6" xfId="13637" xr:uid="{B91D0E6E-533A-4AFE-B64C-22878A27989C}"/>
    <cellStyle name="Normal 3 3 22" xfId="4292" xr:uid="{8427B7BF-8FE7-4A75-8931-913857649D05}"/>
    <cellStyle name="Normal 3 3 22 2" xfId="13642" xr:uid="{9509345A-0B5B-4EF1-8516-80277C7B05BB}"/>
    <cellStyle name="Normal 3 3 23" xfId="13643" xr:uid="{B8A46B83-4C0B-4E6E-BF19-97E201E0983F}"/>
    <cellStyle name="Normal 3 3 24" xfId="13644" xr:uid="{E1B9B566-AF47-45DD-AFE1-619DC0CAF020}"/>
    <cellStyle name="Normal 3 3 25" xfId="13645" xr:uid="{245645E3-41E7-4BF2-9A8F-73E2DBF0CF9E}"/>
    <cellStyle name="Normal 3 3 26" xfId="13646" xr:uid="{DEA7FAC0-7053-437C-AF74-E420457257C5}"/>
    <cellStyle name="Normal 3 3 27" xfId="13647" xr:uid="{BE061FA8-4443-4FB9-9549-14CA7D6849B0}"/>
    <cellStyle name="Normal 3 3 28" xfId="13648" xr:uid="{4E03A216-BC30-4843-BD93-86FFB9F72619}"/>
    <cellStyle name="Normal 3 3 29" xfId="13649" xr:uid="{E5007CDA-F447-4D2C-A3D5-1DBEE1DDEED2}"/>
    <cellStyle name="Normal 3 3 3" xfId="2871" xr:uid="{B5D824AA-F361-482A-BBA2-AECCC49C2980}"/>
    <cellStyle name="Normal 3 3 3 2" xfId="17863" xr:uid="{D5C38FAA-EEC8-4F0A-BB93-7472E21BE354}"/>
    <cellStyle name="Normal 3 3 3 3" xfId="19532" xr:uid="{F1825394-13BF-464B-B60E-CBBEBEFAEC54}"/>
    <cellStyle name="Normal 3 3 3 4" xfId="13650" xr:uid="{BB80BDF0-BAA6-46C8-90BC-75CA2416893A}"/>
    <cellStyle name="Normal 3 3 3 5" xfId="7952" xr:uid="{28CC0CFE-C139-4A4D-87C9-9C3C453EA72B}"/>
    <cellStyle name="Normal 3 3 3 6" xfId="30409" xr:uid="{E8AEB516-4EB4-4EA0-B72C-991980D53203}"/>
    <cellStyle name="Normal 3 3 30" xfId="13651" xr:uid="{87B6B9AE-0A3D-41A9-9EFD-0C3E7BF99741}"/>
    <cellStyle name="Normal 3 3 31" xfId="13610" xr:uid="{A979E24E-DE9A-4DE1-8F76-6BAF3E215405}"/>
    <cellStyle name="Normal 3 3 32" xfId="17826" xr:uid="{3041FB67-87AA-479A-9043-1DCFB14A588C}"/>
    <cellStyle name="Normal 3 3 33" xfId="17873" xr:uid="{611E8056-C173-4C68-BE06-BDF4ABFDFE65}"/>
    <cellStyle name="Normal 3 3 34" xfId="8803" xr:uid="{B035C5FB-9546-4806-A5D1-D03683024A90}"/>
    <cellStyle name="Normal 3 3 35" xfId="7943" xr:uid="{485AC144-5EF9-4D67-8D26-5E8328F6D2BD}"/>
    <cellStyle name="Normal 3 3 36" xfId="21749" xr:uid="{82080F7D-2B04-469F-AD7D-FCD72C2C6E8F}"/>
    <cellStyle name="Normal 3 3 37" xfId="21763" xr:uid="{70B87820-CC0E-45BD-B317-E6DF097D0D1E}"/>
    <cellStyle name="Normal 3 3 38" xfId="21799" xr:uid="{B843E30B-89F3-49C1-AF55-C8B5353FAC8C}"/>
    <cellStyle name="Normal 3 3 39" xfId="24032" xr:uid="{55C5FEAD-2618-4F6E-96B6-77E67B0A2CB6}"/>
    <cellStyle name="Normal 3 3 4" xfId="2872" xr:uid="{DE0863C2-787E-43B2-886D-ABCA279F530A}"/>
    <cellStyle name="Normal 3 3 4 2" xfId="2873" xr:uid="{CB831351-1707-4220-95F7-18724B1ADAE5}"/>
    <cellStyle name="Normal 3 3 4 2 2" xfId="19534" xr:uid="{85B3B223-3276-44F2-B8D6-233188964AA4}"/>
    <cellStyle name="Normal 3 3 4 2 3" xfId="13653" xr:uid="{29DB7368-E474-423A-8545-7540969A41CC}"/>
    <cellStyle name="Normal 3 3 4 2 4" xfId="7954" xr:uid="{C89F19D4-9859-4258-865C-230E3D48D937}"/>
    <cellStyle name="Normal 3 3 4 2 5" xfId="30411" xr:uid="{C08673C3-CF64-4114-AD11-8C41822C2B03}"/>
    <cellStyle name="Normal 3 3 4 3" xfId="2874" xr:uid="{404CF8D9-7E1B-4A1B-9136-E5C8915E6E6E}"/>
    <cellStyle name="Normal 3 3 4 3 2" xfId="19535" xr:uid="{A2818869-DA6A-415F-BFE5-715374FE778D}"/>
    <cellStyle name="Normal 3 3 4 3 3" xfId="13654" xr:uid="{8E8DF7F1-EBC2-4E3A-A801-C5A8B34319DF}"/>
    <cellStyle name="Normal 3 3 4 3 4" xfId="7955" xr:uid="{041BA289-7058-4837-AD9F-525567EBEABE}"/>
    <cellStyle name="Normal 3 3 4 3 5" xfId="30412" xr:uid="{E39626B1-626F-4D08-A690-A3941C9F5523}"/>
    <cellStyle name="Normal 3 3 4 4" xfId="19533" xr:uid="{3A5DD31C-7A99-46FC-A148-81D056502EFB}"/>
    <cellStyle name="Normal 3 3 4 5" xfId="13652" xr:uid="{209EFC82-6423-4D74-8EE8-64C814EA873D}"/>
    <cellStyle name="Normal 3 3 4 6" xfId="7953" xr:uid="{FFFFCB4A-6846-463C-9CF2-FE6042E8EB4E}"/>
    <cellStyle name="Normal 3 3 4 7" xfId="30410" xr:uid="{41B66E06-6611-4E1D-AEDC-24FDBBC2677A}"/>
    <cellStyle name="Normal 3 3 4_Ark1" xfId="17196" xr:uid="{53B50EEC-2AA9-4127-B9B7-3166D49FCCEC}"/>
    <cellStyle name="Normal 3 3 5" xfId="2875" xr:uid="{0FDB0E86-C5E8-402C-A828-1146FF03EECC}"/>
    <cellStyle name="Normal 3 3 5 2" xfId="19536" xr:uid="{7838497D-F93C-4DBA-820F-07DCEA5BCA78}"/>
    <cellStyle name="Normal 3 3 5 3" xfId="13655" xr:uid="{0C4E24BE-2500-4901-ACF9-E7F5B94BEFD4}"/>
    <cellStyle name="Normal 3 3 5 4" xfId="7956" xr:uid="{23FCC326-E5D9-4561-B557-F8A0C06E7BDE}"/>
    <cellStyle name="Normal 3 3 5 5" xfId="30413" xr:uid="{71EDA2DA-EF3F-4DF9-BA35-80CD1CBF10C7}"/>
    <cellStyle name="Normal 3 3 6" xfId="2876" xr:uid="{AAC4295C-7D82-4FEA-B54D-3A38C1DA5C92}"/>
    <cellStyle name="Normal 3 3 6 2" xfId="19537" xr:uid="{8040E07B-2E14-4001-B917-45FDB248DC20}"/>
    <cellStyle name="Normal 3 3 6 3" xfId="13656" xr:uid="{3A6EE1D6-8A23-4350-84AD-2891906484ED}"/>
    <cellStyle name="Normal 3 3 6 4" xfId="7957" xr:uid="{0D12A1CA-7D22-4940-A171-AF8BF280FF00}"/>
    <cellStyle name="Normal 3 3 6 5" xfId="30414" xr:uid="{34128CB0-8C56-4BEB-BC4F-534B0DC6537E}"/>
    <cellStyle name="Normal 3 3 7" xfId="3755" xr:uid="{2EF23F94-8870-4D98-B4FB-AD7F913A14B9}"/>
    <cellStyle name="Normal 3 3 7 2" xfId="19538" xr:uid="{8549CE3F-EDD2-42F8-8BB2-09B9E4245A75}"/>
    <cellStyle name="Normal 3 3 7 3" xfId="13657" xr:uid="{E624F332-D47E-4F75-8149-A869CF716C9E}"/>
    <cellStyle name="Normal 3 3 8" xfId="3841" xr:uid="{A6E6EBD8-3F34-4B1E-9F23-3393A83D61F3}"/>
    <cellStyle name="Normal 3 3 8 2" xfId="19539" xr:uid="{A2036527-1949-4263-A5E7-B561D85C8EB0}"/>
    <cellStyle name="Normal 3 3 8 3" xfId="13658" xr:uid="{EDFCB474-201F-4CF4-B765-CD6C0D4D5051}"/>
    <cellStyle name="Normal 3 3 9" xfId="3814" xr:uid="{2307D9EE-1766-4DBB-9DEA-87687B4F1AFD}"/>
    <cellStyle name="Normal 3 3 9 2" xfId="19540" xr:uid="{1B68AB0F-D0A9-4BB6-890B-F8E6C68F256D}"/>
    <cellStyle name="Normal 3 3 9 3" xfId="13659" xr:uid="{0E88995D-31E5-43F1-9665-6AA241D0CC73}"/>
    <cellStyle name="Normal 3 3_Ark1" xfId="5577" xr:uid="{6E5AE7C7-BAAA-4D37-94B8-BF7C214BEC61}"/>
    <cellStyle name="Normal 3 30" xfId="8669" xr:uid="{F1ED1F90-335E-45D3-9E51-5ECE2616CE0F}"/>
    <cellStyle name="Normal 3 30 2" xfId="17727" xr:uid="{6CDD009E-C45D-4DFD-B3CE-1C1B041CC2D9}"/>
    <cellStyle name="Normal 3 30 3" xfId="31106" xr:uid="{B1845E78-AA85-4092-8CA8-31E8758CC485}"/>
    <cellStyle name="Normal 3 31" xfId="17710" xr:uid="{9AFE3B0B-F318-4718-9F64-DD20B1042E04}"/>
    <cellStyle name="Normal 3 32" xfId="17821" xr:uid="{6F6B1EBE-C1AC-4750-9551-A357BC936C9C}"/>
    <cellStyle name="Normal 3 33" xfId="17841" xr:uid="{2275F7C4-D73C-476F-B464-3CFD12584070}"/>
    <cellStyle name="Normal 3 4" xfId="247" xr:uid="{62226DF8-5EF7-4BD9-A6C6-1E0060D9FAB2}"/>
    <cellStyle name="Normal 3 4 10" xfId="3810" xr:uid="{F01CC36A-B231-4883-9092-5CB35327304A}"/>
    <cellStyle name="Normal 3 4 10 2" xfId="19542" xr:uid="{2B8E0D13-35F3-4609-8456-7E9E3A3F491F}"/>
    <cellStyle name="Normal 3 4 10 3" xfId="13661" xr:uid="{86548647-E9CF-4832-8868-789177433368}"/>
    <cellStyle name="Normal 3 4 11" xfId="4022" xr:uid="{E019C934-622C-4903-9C22-B79352107211}"/>
    <cellStyle name="Normal 3 4 11 2" xfId="19543" xr:uid="{8E9583C9-86C3-454E-B2ED-EC229563D65C}"/>
    <cellStyle name="Normal 3 4 11 3" xfId="13662" xr:uid="{75155B71-ED46-45C0-ABB1-2FFA4249A84D}"/>
    <cellStyle name="Normal 3 4 12" xfId="4106" xr:uid="{4C672D29-2B3B-4ABC-B0BC-6A1071D0C8BD}"/>
    <cellStyle name="Normal 3 4 12 2" xfId="19544" xr:uid="{A68FF5B0-2FCD-4FAD-A9DF-55BD8B260709}"/>
    <cellStyle name="Normal 3 4 12 3" xfId="13663" xr:uid="{B679B157-EB12-4F56-A247-CF92EC613FE7}"/>
    <cellStyle name="Normal 3 4 13" xfId="4354" xr:uid="{1D57DF23-40D5-48FA-BF49-4FF68711F132}"/>
    <cellStyle name="Normal 3 4 13 2" xfId="17197" xr:uid="{D9693317-0233-485B-98C7-EE98829808C4}"/>
    <cellStyle name="Normal 3 4 13 3" xfId="19545" xr:uid="{41C93826-81BD-445C-9B7A-CDAD63CEEB4C}"/>
    <cellStyle name="Normal 3 4 13 4" xfId="13664" xr:uid="{285E8035-3F97-41BD-A176-3EC8015A8371}"/>
    <cellStyle name="Normal 3 4 13_Balanse ASA legal" xfId="17198" xr:uid="{2BDA10E4-91F4-4DDB-8DC3-816DF4ED388F}"/>
    <cellStyle name="Normal 3 4 14" xfId="4267" xr:uid="{3B2E49CA-653A-4D8D-A588-13A1FF822101}"/>
    <cellStyle name="Normal 3 4 14 2" xfId="17199" xr:uid="{0DEE404A-3836-4C3A-998A-40248EA3F952}"/>
    <cellStyle name="Normal 3 4 14 3" xfId="19546" xr:uid="{7A632B48-30E0-48AD-8433-E33AB8889BD9}"/>
    <cellStyle name="Normal 3 4 14 4" xfId="13665" xr:uid="{A176481D-59C9-4E44-BE59-C4FB4C8C2E59}"/>
    <cellStyle name="Normal 3 4 14_Balanse ASA legal" xfId="17200" xr:uid="{9ABC59E7-6293-43A6-9D6A-32B408D1FEE8}"/>
    <cellStyle name="Normal 3 4 15" xfId="4348" xr:uid="{F2F37472-985F-4F0D-A537-6CC67DE1F8A3}"/>
    <cellStyle name="Normal 3 4 15 2" xfId="4764" xr:uid="{3F251C51-444A-4028-88C3-310CEC3DD108}"/>
    <cellStyle name="Normal 3 4 15 2 2" xfId="17201" xr:uid="{BDE3CB78-F1CF-4FE9-BFD7-8A00B99F4265}"/>
    <cellStyle name="Normal 3 4 15 2 3" xfId="13667" xr:uid="{76D5CFD1-5B66-45F9-B1DC-8A21214DDB4B}"/>
    <cellStyle name="Normal 3 4 15 3" xfId="5255" xr:uid="{A1A5F370-275D-4552-8B78-8423EEE71691}"/>
    <cellStyle name="Normal 3 4 15 3 2" xfId="13668" xr:uid="{C200D041-298B-4CD7-9761-9DD69445E018}"/>
    <cellStyle name="Normal 3 4 15 4" xfId="3807" xr:uid="{5BEBFAA7-A8C8-4F86-8B92-FF3582BFB79C}"/>
    <cellStyle name="Normal 3 4 15 4 2" xfId="13669" xr:uid="{328B18A6-E01B-4A31-9C91-20395A4C2549}"/>
    <cellStyle name="Normal 3 4 15 5" xfId="4561" xr:uid="{CD6350AD-7275-4E95-A287-73A0E224531F}"/>
    <cellStyle name="Normal 3 4 15 5 2" xfId="13670" xr:uid="{A85FC920-A41F-4560-97FE-FFD6FD92ABFE}"/>
    <cellStyle name="Normal 3 4 15 6" xfId="5454" xr:uid="{37E0C9A6-2964-482C-9DE2-772B02D76B2C}"/>
    <cellStyle name="Normal 3 4 15 6 2" xfId="26928" xr:uid="{2150CB9A-0280-4B6E-8265-011F7EC83E36}"/>
    <cellStyle name="Normal 3 4 15 7" xfId="4627" xr:uid="{E61FB858-3A19-4D3A-A39B-A4F4FFC1C7F2}"/>
    <cellStyle name="Normal 3 4 15 7 2" xfId="25809" xr:uid="{D12E9B8C-F362-444F-93FB-BA6A9828FE6A}"/>
    <cellStyle name="Normal 3 4 15 8" xfId="13666" xr:uid="{3E0668EA-6E30-4A9F-B31E-FB193151DA4F}"/>
    <cellStyle name="Normal 3 4 16" xfId="4280" xr:uid="{97780F75-2475-46F8-87E6-C8825D49E4F5}"/>
    <cellStyle name="Normal 3 4 16 2" xfId="13671" xr:uid="{2D99823A-C6FB-4701-9660-B2A0A2F18E7A}"/>
    <cellStyle name="Normal 3 4 17" xfId="4329" xr:uid="{D875E33E-A8A6-4E24-A19E-1E5F3FB6025D}"/>
    <cellStyle name="Normal 3 4 17 2" xfId="13673" xr:uid="{1449A70C-B06B-4B05-9AB3-8B13790AC3F5}"/>
    <cellStyle name="Normal 3 4 17 3" xfId="13672" xr:uid="{95877104-9465-4D0C-938A-3C5C2037AD9C}"/>
    <cellStyle name="Normal 3 4 17_Display_2" xfId="13674" xr:uid="{D9F44F30-C60A-4A33-BD18-9E7C232AA8E8}"/>
    <cellStyle name="Normal 3 4 18" xfId="5240" xr:uid="{578213AA-E404-467B-9CAD-D0938436C73F}"/>
    <cellStyle name="Normal 3 4 18 2" xfId="13676" xr:uid="{EA340681-AE6F-4CE3-AD6A-7F9CD86D86A0}"/>
    <cellStyle name="Normal 3 4 18 3" xfId="13675" xr:uid="{5E0506CB-16AE-4555-844F-48BE131D4684}"/>
    <cellStyle name="Normal 3 4 19" xfId="3849" xr:uid="{65A249E2-BBC0-41AB-B09F-0BA1289EBE4E}"/>
    <cellStyle name="Normal 3 4 19 2" xfId="13677" xr:uid="{71164E76-1480-4945-BB80-90850BFDDC14}"/>
    <cellStyle name="Normal 3 4 2" xfId="2877" xr:uid="{A989E1D9-D35D-4C4B-B1C2-9FF072224320}"/>
    <cellStyle name="Normal 3 4 2 2" xfId="2878" xr:uid="{EECA09FE-7DF0-47E1-A0E3-959D722DEA18}"/>
    <cellStyle name="Normal 3 4 2 2 2" xfId="2879" xr:uid="{B5BD146D-201E-49C9-913B-D4914BFD7515}"/>
    <cellStyle name="Normal 3 4 2 2 2 2" xfId="2880" xr:uid="{9EAC209A-59F2-4D0F-A658-53DE669ECFAE}"/>
    <cellStyle name="Normal 3 4 2 2 2 2 2" xfId="19550" xr:uid="{75505667-29E4-41CD-AC5F-5B3E025588D0}"/>
    <cellStyle name="Normal 3 4 2 2 2 2 3" xfId="13681" xr:uid="{3D2A755D-81B1-4AB4-8B4A-9CDB59567B20}"/>
    <cellStyle name="Normal 3 4 2 2 2 2 4" xfId="7962" xr:uid="{9CF9BEA9-E6AD-428F-B86E-92B766B52766}"/>
    <cellStyle name="Normal 3 4 2 2 2 2 5" xfId="30418" xr:uid="{780FF2BA-F3CE-4725-9AC3-F29D664ADF67}"/>
    <cellStyle name="Normal 3 4 2 2 2 3" xfId="19549" xr:uid="{CDEC1AE7-7FB9-46ED-863A-73B610FD296A}"/>
    <cellStyle name="Normal 3 4 2 2 2 4" xfId="13680" xr:uid="{167196EB-103C-4E1D-A735-7B13FE2EC546}"/>
    <cellStyle name="Normal 3 4 2 2 2 5" xfId="7961" xr:uid="{D176F517-63DF-42E6-8F22-AA3196E7EF97}"/>
    <cellStyle name="Normal 3 4 2 2 2 6" xfId="30417" xr:uid="{4406BADB-6584-4A6B-9731-EC1F1505AEE1}"/>
    <cellStyle name="Normal 3 4 2 2 2_Ark1" xfId="17202" xr:uid="{22258396-CEC7-497D-95C2-910F1A057952}"/>
    <cellStyle name="Normal 3 4 2 2 3" xfId="2881" xr:uid="{D6E44051-FD7D-4469-9286-A88DBF785516}"/>
    <cellStyle name="Normal 3 4 2 2 3 2" xfId="19551" xr:uid="{0783A535-86BC-4757-A1BA-67217B0FAEE6}"/>
    <cellStyle name="Normal 3 4 2 2 3 3" xfId="13682" xr:uid="{C11A63F1-7BF4-451B-97D9-F3F8B3A09A2D}"/>
    <cellStyle name="Normal 3 4 2 2 3 4" xfId="7963" xr:uid="{0DCF2639-9B04-42E8-A940-833CFEA1DD55}"/>
    <cellStyle name="Normal 3 4 2 2 3 5" xfId="30419" xr:uid="{B7FE6AAB-0399-46EE-B521-40B0715F9D0F}"/>
    <cellStyle name="Normal 3 4 2 2 4" xfId="19548" xr:uid="{AA2833DF-E627-4490-BE01-F348E26593F5}"/>
    <cellStyle name="Normal 3 4 2 2 5" xfId="13679" xr:uid="{B30641A0-D6D4-458A-A713-C72DB7B3A403}"/>
    <cellStyle name="Normal 3 4 2 2 6" xfId="7960" xr:uid="{32F7691B-6768-4682-8A6E-1F5CACBA7FE9}"/>
    <cellStyle name="Normal 3 4 2 2 7" xfId="30416" xr:uid="{7CDE3A37-A6EB-48F1-8B94-4E6865A72045}"/>
    <cellStyle name="Normal 3 4 2 2_Ark1" xfId="17203" xr:uid="{4C75A24F-9EE4-4802-A44C-A253A21E5BDD}"/>
    <cellStyle name="Normal 3 4 2 3" xfId="2882" xr:uid="{63B00834-D497-48AE-8FE2-2D0C03F72046}"/>
    <cellStyle name="Normal 3 4 2 3 2" xfId="19552" xr:uid="{35CC36F7-D5B6-4EE1-A324-9C5E30FF9FB8}"/>
    <cellStyle name="Normal 3 4 2 3 3" xfId="13683" xr:uid="{786DEEA0-96CD-40D9-9C22-176DE1DC0EE8}"/>
    <cellStyle name="Normal 3 4 2 3 4" xfId="7964" xr:uid="{302C6D10-8F91-4CCD-9F14-003B74A23F27}"/>
    <cellStyle name="Normal 3 4 2 3 5" xfId="30420" xr:uid="{A8C1F490-6284-4D7D-9873-4F66AD187C4C}"/>
    <cellStyle name="Normal 3 4 2 4" xfId="2883" xr:uid="{1C647259-5B0C-418C-A156-F86F19AF8F1E}"/>
    <cellStyle name="Normal 3 4 2 4 2" xfId="19553" xr:uid="{34225CA4-1544-410F-9CE0-CDD337640599}"/>
    <cellStyle name="Normal 3 4 2 4 3" xfId="13684" xr:uid="{8EC88312-B7DC-4992-9003-66F791E472C6}"/>
    <cellStyle name="Normal 3 4 2 4 4" xfId="7965" xr:uid="{113995C8-6362-4C39-BB80-432A3E7629DF}"/>
    <cellStyle name="Normal 3 4 2 4 5" xfId="30421" xr:uid="{B35E45BE-FFB0-4F48-93F8-A9782F4C0320}"/>
    <cellStyle name="Normal 3 4 2 5" xfId="2884" xr:uid="{BA310D09-B51A-42CA-A764-66AC2371BFF9}"/>
    <cellStyle name="Normal 3 4 2 5 2" xfId="19554" xr:uid="{57D409B8-20D2-4F79-B353-D0C3C5CBDE79}"/>
    <cellStyle name="Normal 3 4 2 5 3" xfId="13685" xr:uid="{15D0D9B4-7DD2-498D-9E55-F84AB27CDBEF}"/>
    <cellStyle name="Normal 3 4 2 5 4" xfId="7966" xr:uid="{C4A3BE87-03A5-491B-92FD-FFF61553E9E2}"/>
    <cellStyle name="Normal 3 4 2 5 5" xfId="30422" xr:uid="{6A4B51AE-4FA9-474F-8923-F8025FFE24C9}"/>
    <cellStyle name="Normal 3 4 2 6" xfId="19547" xr:uid="{5A57DBA7-F6DA-434E-9FA9-C5584E8A5107}"/>
    <cellStyle name="Normal 3 4 2 7" xfId="13678" xr:uid="{A5524983-8040-4432-80BE-4A8B0A9FBBCB}"/>
    <cellStyle name="Normal 3 4 2 8" xfId="7959" xr:uid="{1D93BA8A-7595-4025-A4A3-F31A861762C3}"/>
    <cellStyle name="Normal 3 4 2 9" xfId="30415" xr:uid="{F559D62D-C0F4-4AC8-840B-653069A760EC}"/>
    <cellStyle name="Normal 3 4 2_Ark1" xfId="17204" xr:uid="{3D50B292-383D-447B-9D4E-667B5D6A749A}"/>
    <cellStyle name="Normal 3 4 20" xfId="4271" xr:uid="{E43FF08A-A868-4489-AFD5-342F9C2B7BD6}"/>
    <cellStyle name="Normal 3 4 20 2" xfId="13686" xr:uid="{EC3BD5A2-FF4C-4216-ABBA-E68597F3317C}"/>
    <cellStyle name="Normal 3 4 21" xfId="4324" xr:uid="{762674AB-3161-48CD-B0A8-A6FF81B856AC}"/>
    <cellStyle name="Normal 3 4 21 2" xfId="13688" xr:uid="{47B70600-39F3-42C9-8FB9-0D3276DC9C95}"/>
    <cellStyle name="Normal 3 4 21 3" xfId="13689" xr:uid="{E4614759-5119-4086-926C-85D28B63F744}"/>
    <cellStyle name="Normal 3 4 21 4" xfId="13690" xr:uid="{8290559E-7F0D-4C31-AC92-D6CE6C1B15DF}"/>
    <cellStyle name="Normal 3 4 21 5" xfId="13691" xr:uid="{DA2A7A8F-E187-4FCF-A02D-5CD35384D290}"/>
    <cellStyle name="Normal 3 4 21 6" xfId="13687" xr:uid="{B7923F5E-8EF7-41EF-ACD0-623031318875}"/>
    <cellStyle name="Normal 3 4 22" xfId="4291" xr:uid="{95B22A4B-A5C9-42E9-A270-05844D789E32}"/>
    <cellStyle name="Normal 3 4 22 2" xfId="13692" xr:uid="{EE12D5B4-ABC5-43B7-9954-779C26C35B2B}"/>
    <cellStyle name="Normal 3 4 23" xfId="13693" xr:uid="{B25A4F13-52E4-414E-A554-43B8A3DE2FF3}"/>
    <cellStyle name="Normal 3 4 24" xfId="13694" xr:uid="{E9343400-78CA-4D23-BF0A-345234F5F119}"/>
    <cellStyle name="Normal 3 4 25" xfId="13695" xr:uid="{2C7981C7-80AA-47B0-88B6-2414D0C1B0E9}"/>
    <cellStyle name="Normal 3 4 26" xfId="13696" xr:uid="{A4E63CE7-1B63-4DDA-86F2-0D3BA6A8926F}"/>
    <cellStyle name="Normal 3 4 27" xfId="13697" xr:uid="{15030E83-7292-42C6-B92D-3BD395FE0906}"/>
    <cellStyle name="Normal 3 4 28" xfId="13698" xr:uid="{55439B19-7F14-4378-946E-39FC6C066E0E}"/>
    <cellStyle name="Normal 3 4 29" xfId="13699" xr:uid="{417353A8-E4F3-4845-A3B9-5E66F17B48E6}"/>
    <cellStyle name="Normal 3 4 3" xfId="2885" xr:uid="{42CFA9C6-FD7A-468C-8F3A-DC7A36667525}"/>
    <cellStyle name="Normal 3 4 3 2" xfId="19555" xr:uid="{756D4520-5237-4D17-9189-C657874DA141}"/>
    <cellStyle name="Normal 3 4 3 3" xfId="13700" xr:uid="{5347807E-51D2-4A01-996E-BDCAB88CD257}"/>
    <cellStyle name="Normal 3 4 3 4" xfId="7967" xr:uid="{3EE6F8F0-E719-4881-8628-7633F5AA76F1}"/>
    <cellStyle name="Normal 3 4 3 5" xfId="30423" xr:uid="{F89FE296-A06F-4CB7-8EAB-B5AF1089DCC7}"/>
    <cellStyle name="Normal 3 4 30" xfId="13701" xr:uid="{CBAF3CF8-F4D4-4A68-8E6F-9F402EAD311F}"/>
    <cellStyle name="Normal 3 4 31" xfId="17835" xr:uid="{4092AD24-5C98-4CFD-A1A4-AEB225DC6837}"/>
    <cellStyle name="Normal 3 4 32" xfId="17876" xr:uid="{2ED9047F-FD4F-4971-8C01-BC15FF092EB0}"/>
    <cellStyle name="Normal 3 4 33" xfId="19541" xr:uid="{17FF50FD-9258-41C9-8291-B8E1629CB14C}"/>
    <cellStyle name="Normal 3 4 34" xfId="13660" xr:uid="{9229D416-A63A-44B8-AFBE-923AF62AD878}"/>
    <cellStyle name="Normal 3 4 35" xfId="7958" xr:uid="{6B8E25DE-B22A-4982-BFCE-224E6DE4747C}"/>
    <cellStyle name="Normal 3 4 36" xfId="21750" xr:uid="{9A1BCA6B-9608-4D1E-85B9-F9BEAB4ADBC7}"/>
    <cellStyle name="Normal 3 4 37" xfId="21762" xr:uid="{960C942A-2C17-4146-B1FD-152E6188D501}"/>
    <cellStyle name="Normal 3 4 38" xfId="21855" xr:uid="{8415976B-FAD3-4ABD-A9EF-586164DD0DAB}"/>
    <cellStyle name="Normal 3 4 39" xfId="25317" xr:uid="{5C7E1739-A35A-4312-8C8F-0AEA38227682}"/>
    <cellStyle name="Normal 3 4 4" xfId="2886" xr:uid="{E4F2238F-F71C-425E-8C6C-96CF17219D35}"/>
    <cellStyle name="Normal 3 4 4 2" xfId="2887" xr:uid="{9BACCC97-456B-4281-BBB1-B91343FCB371}"/>
    <cellStyle name="Normal 3 4 4 2 2" xfId="19557" xr:uid="{E34D8D04-0AB4-4C91-9C49-DD4A971DF95B}"/>
    <cellStyle name="Normal 3 4 4 2 3" xfId="13703" xr:uid="{642364AE-0D64-4A56-97D9-DAF90AFB8853}"/>
    <cellStyle name="Normal 3 4 4 2 4" xfId="7969" xr:uid="{E57ED7AF-316D-420C-A95D-0F06C2DF21A2}"/>
    <cellStyle name="Normal 3 4 4 2 5" xfId="30425" xr:uid="{835AEC81-0010-4D9B-A053-2D0567D5DBBC}"/>
    <cellStyle name="Normal 3 4 4 3" xfId="2888" xr:uid="{EB41DA92-EF37-4BB9-9887-ACEE41FB11BC}"/>
    <cellStyle name="Normal 3 4 4 3 2" xfId="19558" xr:uid="{DBDFF77B-8146-4E7F-8B1F-4FB2FD01424D}"/>
    <cellStyle name="Normal 3 4 4 3 3" xfId="13704" xr:uid="{3EFD4E19-EA12-4BA3-8451-3069D4AA83FD}"/>
    <cellStyle name="Normal 3 4 4 3 4" xfId="7970" xr:uid="{3A782D58-3977-40C0-923D-73DF933822F1}"/>
    <cellStyle name="Normal 3 4 4 3 5" xfId="30426" xr:uid="{1480C708-60FE-4C45-A9D8-900E677D402D}"/>
    <cellStyle name="Normal 3 4 4 4" xfId="19556" xr:uid="{BD1D0EE9-6D99-4570-BDE0-B2987F405B7B}"/>
    <cellStyle name="Normal 3 4 4 5" xfId="13702" xr:uid="{AD6CA238-5834-45FE-83CC-333EA8F38DD3}"/>
    <cellStyle name="Normal 3 4 4 6" xfId="7968" xr:uid="{E8D947CC-6A55-4123-A126-034A8E8E8754}"/>
    <cellStyle name="Normal 3 4 4 7" xfId="30424" xr:uid="{98A06DB3-8D25-40D9-8A8B-2CC3D6AF2A3A}"/>
    <cellStyle name="Normal 3 4 4_Ark1" xfId="17205" xr:uid="{D2C6FFAD-CAF5-4816-A13F-D6ABF65B519F}"/>
    <cellStyle name="Normal 3 4 5" xfId="2889" xr:uid="{4EE53F7D-BFB5-4D26-B48B-02B72C96710D}"/>
    <cellStyle name="Normal 3 4 5 2" xfId="19559" xr:uid="{E0244C21-0AE6-4ACE-A218-90978F09EE99}"/>
    <cellStyle name="Normal 3 4 5 3" xfId="13705" xr:uid="{DB420421-77E0-413A-B5BE-80EB69649E7C}"/>
    <cellStyle name="Normal 3 4 5 4" xfId="7971" xr:uid="{1EC8DFA4-D4B2-4AEB-A762-AF0CD9D030DD}"/>
    <cellStyle name="Normal 3 4 5 5" xfId="30427" xr:uid="{F421ED55-B91B-4409-8451-E42A914048B7}"/>
    <cellStyle name="Normal 3 4 6" xfId="2890" xr:uid="{1C02961E-91E6-4298-BC1F-931657017DFE}"/>
    <cellStyle name="Normal 3 4 6 2" xfId="19560" xr:uid="{A360FFA5-A808-4924-B922-F8969ABF516A}"/>
    <cellStyle name="Normal 3 4 6 3" xfId="13706" xr:uid="{3B0DDC67-7375-47C4-A37F-89C044954508}"/>
    <cellStyle name="Normal 3 4 6 4" xfId="7972" xr:uid="{C647D7E0-5F2A-4758-8B7C-59C0B96EEA36}"/>
    <cellStyle name="Normal 3 4 6 5" xfId="30428" xr:uid="{FCF744A9-DA74-49CA-BA6F-2F4934BAA183}"/>
    <cellStyle name="Normal 3 4 7" xfId="3757" xr:uid="{E111594D-2CA1-4DA8-8937-AAF8A4042D93}"/>
    <cellStyle name="Normal 3 4 7 2" xfId="19561" xr:uid="{7F51A11B-55E8-4F1F-92CD-042972A5291A}"/>
    <cellStyle name="Normal 3 4 7 3" xfId="13707" xr:uid="{21383A86-B6E9-4FE4-AC5A-060EF98ED55B}"/>
    <cellStyle name="Normal 3 4 8" xfId="3843" xr:uid="{09166FA4-20CA-4085-B2D8-C231A4938222}"/>
    <cellStyle name="Normal 3 4 8 2" xfId="19562" xr:uid="{ABC2D4EE-40A8-40AC-81DB-55FB33203685}"/>
    <cellStyle name="Normal 3 4 8 3" xfId="13708" xr:uid="{81F27C95-A9A7-4EED-91FB-9629B395E06E}"/>
    <cellStyle name="Normal 3 4 9" xfId="3868" xr:uid="{8240E4BC-09EC-4048-99DA-EBF90FECCD60}"/>
    <cellStyle name="Normal 3 4 9 2" xfId="19563" xr:uid="{16CB5F12-46EF-4A30-97CA-EE7341B6F369}"/>
    <cellStyle name="Normal 3 4 9 3" xfId="13709" xr:uid="{5079F294-1FC7-4117-99C4-046BD766F7A7}"/>
    <cellStyle name="Normal 3 4_Ark1" xfId="5578" xr:uid="{B163329A-FC19-4DC7-9B02-B3A65171222F}"/>
    <cellStyle name="Normal 3 5" xfId="361" xr:uid="{972443EB-CE11-456D-BBAB-24DCBA96AA71}"/>
    <cellStyle name="Normal 3 5 10" xfId="3889" xr:uid="{09E0F37E-71CF-415B-86C8-358E785DF0FA}"/>
    <cellStyle name="Normal 3 5 10 2" xfId="19565" xr:uid="{1AA02B48-8A15-4302-BC0F-7E9782761330}"/>
    <cellStyle name="Normal 3 5 10 3" xfId="13711" xr:uid="{68204431-4DE3-4D5F-BF70-04012BFC662A}"/>
    <cellStyle name="Normal 3 5 11" xfId="4033" xr:uid="{24DBA58B-6940-48F5-9171-F2D24323F585}"/>
    <cellStyle name="Normal 3 5 11 2" xfId="19566" xr:uid="{29E736DA-EBA2-4D2C-BB50-C683225F437C}"/>
    <cellStyle name="Normal 3 5 11 3" xfId="13712" xr:uid="{25762F21-1BC3-4717-A344-B8C4F84AFF8F}"/>
    <cellStyle name="Normal 3 5 12" xfId="4117" xr:uid="{0712C30A-8BDD-478A-93E2-F80E3ECAA06C}"/>
    <cellStyle name="Normal 3 5 12 2" xfId="19567" xr:uid="{6683AF60-49C4-4954-B4FF-E9E8B926D755}"/>
    <cellStyle name="Normal 3 5 12 3" xfId="13713" xr:uid="{AAFD2A79-B570-4D13-95E9-0DA7FA57DE56}"/>
    <cellStyle name="Normal 3 5 13" xfId="4355" xr:uid="{9F3427AC-D183-43B7-9005-528A84144FB6}"/>
    <cellStyle name="Normal 3 5 13 2" xfId="17206" xr:uid="{6886F638-ECD7-48E0-860E-BB92724D49DA}"/>
    <cellStyle name="Normal 3 5 13 3" xfId="19568" xr:uid="{06979F45-5A5A-466C-BA41-1E92FC3EA35E}"/>
    <cellStyle name="Normal 3 5 13 4" xfId="13714" xr:uid="{3D44333D-8CB0-4F9B-BC52-576B3FC0C678}"/>
    <cellStyle name="Normal 3 5 13_Balanse ASA legal" xfId="17207" xr:uid="{4EED7CB9-A062-415F-B96D-2AD85621180D}"/>
    <cellStyle name="Normal 3 5 14" xfId="4263" xr:uid="{DF4B5EB7-DE37-48B3-B199-79E07B6EB129}"/>
    <cellStyle name="Normal 3 5 14 2" xfId="17208" xr:uid="{7AE76595-C296-4B57-9F76-4373D844C8D7}"/>
    <cellStyle name="Normal 3 5 14 3" xfId="19569" xr:uid="{0CB320A7-9FBC-42E2-9371-7E96C2B29E8A}"/>
    <cellStyle name="Normal 3 5 14 4" xfId="13715" xr:uid="{0E65D703-4AEB-4F6C-BBA5-16A512C1C75B}"/>
    <cellStyle name="Normal 3 5 14_Balanse ASA legal" xfId="17209" xr:uid="{94683AB5-04DF-4ABF-9896-911B17572707}"/>
    <cellStyle name="Normal 3 5 15" xfId="4351" xr:uid="{B201D8AB-B1CC-42EE-84B8-294B23ABB939}"/>
    <cellStyle name="Normal 3 5 15 2" xfId="4775" xr:uid="{F42C5ED6-D3BB-42F9-9AB5-99D851471678}"/>
    <cellStyle name="Normal 3 5 15 2 2" xfId="17210" xr:uid="{4FE86FC7-1E30-434C-964B-2963FD04EE0F}"/>
    <cellStyle name="Normal 3 5 15 2 3" xfId="13717" xr:uid="{3AA8ADC6-AB4A-4A62-9A1B-403BAE8B7B29}"/>
    <cellStyle name="Normal 3 5 15 2_Balanse ASA legal" xfId="17211" xr:uid="{22BE1BC7-DEE1-4CE4-858E-237DB63AEDE0}"/>
    <cellStyle name="Normal 3 5 15 3" xfId="5261" xr:uid="{7FD723BF-AD4A-4EEB-B0EA-2BC97A78618D}"/>
    <cellStyle name="Normal 3 5 15 3 2" xfId="13718" xr:uid="{71E40E12-23D0-47D8-AF87-116528BE7DB3}"/>
    <cellStyle name="Normal 3 5 15 4" xfId="4465" xr:uid="{EEA8DD7D-1EBF-45A4-BF0D-6033ECF2E2CF}"/>
    <cellStyle name="Normal 3 5 15 4 2" xfId="13719" xr:uid="{9FB1C9D9-9039-4F70-940C-6D3816BF7069}"/>
    <cellStyle name="Normal 3 5 15 5" xfId="5368" xr:uid="{C0DBC860-3780-428D-A724-D6C360C38CD3}"/>
    <cellStyle name="Normal 3 5 15 5 2" xfId="13720" xr:uid="{A7F1E02F-6743-445C-8C5D-AA6128D965F2}"/>
    <cellStyle name="Normal 3 5 15 6" xfId="5460" xr:uid="{3A60C521-D051-4A46-A1C8-CC54162FB088}"/>
    <cellStyle name="Normal 3 5 15 6 2" xfId="26929" xr:uid="{AEDB2F36-009B-425A-96F4-2637CCA2B8E2}"/>
    <cellStyle name="Normal 3 5 15 7" xfId="5238" xr:uid="{196D2382-392F-4CF6-B0C9-1E79C55E0151}"/>
    <cellStyle name="Normal 3 5 15 7 2" xfId="25810" xr:uid="{4FEFFD48-B74F-42F1-BB41-6B70EED26852}"/>
    <cellStyle name="Normal 3 5 15 8" xfId="13716" xr:uid="{FAB17DC5-C818-4428-96D7-066DE9CE750B}"/>
    <cellStyle name="Normal 3 5 15_Balanse ASA legal" xfId="17212" xr:uid="{2A5FF183-4F28-42F3-8FC0-57B3CDDBB552}"/>
    <cellStyle name="Normal 3 5 16" xfId="4278" xr:uid="{C69A96AD-6E61-4182-8195-5D1478C37114}"/>
    <cellStyle name="Normal 3 5 16 2" xfId="13721" xr:uid="{D0737B7E-4291-4DFB-8876-06970732FC75}"/>
    <cellStyle name="Normal 3 5 17" xfId="4330" xr:uid="{9E3B4EFA-C0AD-4A7E-9FCA-0CCD7BAE0C95}"/>
    <cellStyle name="Normal 3 5 17 2" xfId="13723" xr:uid="{60823804-1A8D-4B53-A0DE-9D5CFCDC78E1}"/>
    <cellStyle name="Normal 3 5 17 3" xfId="13722" xr:uid="{D27AF8D0-F294-4AAD-9970-EEA14567DD99}"/>
    <cellStyle name="Normal 3 5 17_Display_2" xfId="13724" xr:uid="{2A6D3EE1-2635-4B45-B6D4-ECC1AA79676D}"/>
    <cellStyle name="Normal 3 5 18" xfId="4706" xr:uid="{1A8FDB15-5D43-4D75-87EE-9FDCD6981FFE}"/>
    <cellStyle name="Normal 3 5 18 2" xfId="13726" xr:uid="{C8CDD465-0102-4064-93AD-54A5FFBA5888}"/>
    <cellStyle name="Normal 3 5 18 3" xfId="13725" xr:uid="{512CF43B-AD1C-4CB1-9EED-D3BABAE60B6D}"/>
    <cellStyle name="Normal 3 5 19" xfId="5334" xr:uid="{7CF86463-24F2-4817-8B19-CC1772DA71D5}"/>
    <cellStyle name="Normal 3 5 19 2" xfId="13727" xr:uid="{A1E56381-827E-4D88-8F4A-7D7B2286BF4C}"/>
    <cellStyle name="Normal 3 5 2" xfId="2891" xr:uid="{9F7EF2A7-F367-4D64-8ED6-F734ED235CD5}"/>
    <cellStyle name="Normal 3 5 2 2" xfId="2892" xr:uid="{D47CF0A8-6A22-42AF-90B5-4E732871FB06}"/>
    <cellStyle name="Normal 3 5 2 2 2" xfId="2893" xr:uid="{B2C3E34A-DC0E-4E35-AA6D-0EAB7E960862}"/>
    <cellStyle name="Normal 3 5 2 2 2 2" xfId="2894" xr:uid="{E8A10231-872D-401D-9BCF-FA958A429E28}"/>
    <cellStyle name="Normal 3 5 2 2 2 2 2" xfId="19573" xr:uid="{295B6874-9B8B-402A-AE92-C92193FE9944}"/>
    <cellStyle name="Normal 3 5 2 2 2 2 3" xfId="13731" xr:uid="{2397CF81-6C7E-4D89-86C8-B078D2AAFC2D}"/>
    <cellStyle name="Normal 3 5 2 2 2 2 4" xfId="7977" xr:uid="{C6C96018-998C-4F55-B633-EB5A9C2002B4}"/>
    <cellStyle name="Normal 3 5 2 2 2 2 5" xfId="30432" xr:uid="{880EA19A-5483-4856-8427-5A7638B456BD}"/>
    <cellStyle name="Normal 3 5 2 2 2 3" xfId="19572" xr:uid="{CEBED715-708F-40DE-AFAA-37AD9350C2E1}"/>
    <cellStyle name="Normal 3 5 2 2 2 4" xfId="13730" xr:uid="{6EB06C97-5F31-4B27-90AC-04987F629316}"/>
    <cellStyle name="Normal 3 5 2 2 2 5" xfId="7976" xr:uid="{E476F948-FEFF-4C05-A9BE-3C832AE53394}"/>
    <cellStyle name="Normal 3 5 2 2 2 6" xfId="30431" xr:uid="{93DC322E-11A7-4712-A254-49F8F2A28F2E}"/>
    <cellStyle name="Normal 3 5 2 2 2_Ark1" xfId="17213" xr:uid="{E726F8B6-188E-4A36-8C31-3375E8021932}"/>
    <cellStyle name="Normal 3 5 2 2 3" xfId="2895" xr:uid="{780678D2-DDCD-4D46-868A-625497655439}"/>
    <cellStyle name="Normal 3 5 2 2 3 2" xfId="19574" xr:uid="{F78B09C6-E404-48C1-9AF6-BF6818738A6E}"/>
    <cellStyle name="Normal 3 5 2 2 3 3" xfId="13732" xr:uid="{3C926BCB-C38B-4A6F-AAFE-DE14C154D428}"/>
    <cellStyle name="Normal 3 5 2 2 3 4" xfId="7978" xr:uid="{C70200D9-F435-4A5E-A77B-080AD628470C}"/>
    <cellStyle name="Normal 3 5 2 2 3 5" xfId="30433" xr:uid="{6513C549-B31C-4BFB-83CF-CE064491EDFD}"/>
    <cellStyle name="Normal 3 5 2 2 4" xfId="19571" xr:uid="{F2D37A78-F111-48B8-99C1-57AC132FA84F}"/>
    <cellStyle name="Normal 3 5 2 2 5" xfId="13729" xr:uid="{AAD68F81-9518-49A9-AFB2-3852812DA85A}"/>
    <cellStyle name="Normal 3 5 2 2 6" xfId="7975" xr:uid="{DC8397B7-DC7F-4D57-B1F6-8E5B48921B93}"/>
    <cellStyle name="Normal 3 5 2 2 7" xfId="30430" xr:uid="{055927BA-7F00-40CB-BE40-FE9E6B208E4F}"/>
    <cellStyle name="Normal 3 5 2 2_Ark1" xfId="17214" xr:uid="{DEA9E796-2E5B-4FB0-9B4E-FA8D033DEA80}"/>
    <cellStyle name="Normal 3 5 2 3" xfId="2896" xr:uid="{CBE222CC-6755-4AB9-9E70-3F3FAA8710EC}"/>
    <cellStyle name="Normal 3 5 2 3 2" xfId="19575" xr:uid="{619BFABA-7815-4A2E-A7D6-74C0CFCACA61}"/>
    <cellStyle name="Normal 3 5 2 3 3" xfId="13733" xr:uid="{DDCD2376-3EE0-4FE8-BC1D-EEB06EE2690F}"/>
    <cellStyle name="Normal 3 5 2 3 4" xfId="7979" xr:uid="{4F781844-976A-4182-B8FF-6BDC0C38CE60}"/>
    <cellStyle name="Normal 3 5 2 3 5" xfId="30434" xr:uid="{81FD32CB-257B-40A8-A600-B0AE3153F29A}"/>
    <cellStyle name="Normal 3 5 2 4" xfId="2897" xr:uid="{022937AC-6DD2-44F6-A2E1-A8108F989875}"/>
    <cellStyle name="Normal 3 5 2 4 2" xfId="19576" xr:uid="{0A0A2118-3F32-4868-8A72-AC919FF1ED65}"/>
    <cellStyle name="Normal 3 5 2 4 3" xfId="13734" xr:uid="{999F8272-FF3D-41E7-9BFE-85FA76B13C2C}"/>
    <cellStyle name="Normal 3 5 2 4 4" xfId="7980" xr:uid="{EC71752C-D7BD-4536-AE42-A1AE03D663CB}"/>
    <cellStyle name="Normal 3 5 2 4 5" xfId="30435" xr:uid="{E4A678C2-F44D-40C7-BFBA-3230A459782E}"/>
    <cellStyle name="Normal 3 5 2 5" xfId="2898" xr:uid="{7237FEFD-5EF9-499E-8F65-8F330E51B511}"/>
    <cellStyle name="Normal 3 5 2 5 2" xfId="19577" xr:uid="{28709DBB-C7E2-4870-86B5-24AAB7529156}"/>
    <cellStyle name="Normal 3 5 2 5 3" xfId="13735" xr:uid="{A853410E-9C40-4E1C-9293-E1C03381A19F}"/>
    <cellStyle name="Normal 3 5 2 5 4" xfId="7981" xr:uid="{FF956D1D-07F1-4538-8288-1AA08F64EF02}"/>
    <cellStyle name="Normal 3 5 2 5 5" xfId="30436" xr:uid="{B8371F5D-EF9E-4F08-83A9-44ACDCAD99B3}"/>
    <cellStyle name="Normal 3 5 2 6" xfId="19570" xr:uid="{EE007BFD-D475-43A5-9010-89D7A7F344F3}"/>
    <cellStyle name="Normal 3 5 2 7" xfId="13728" xr:uid="{8155C4C3-B2CA-4EC8-9EB8-ED2F3502F70C}"/>
    <cellStyle name="Normal 3 5 2 8" xfId="7974" xr:uid="{8DC3B8A6-7826-4EA3-9E9D-1A7311399A15}"/>
    <cellStyle name="Normal 3 5 2 9" xfId="30429" xr:uid="{C19D0B35-A8B1-4A74-AD7E-0D9C367EF7FF}"/>
    <cellStyle name="Normal 3 5 2_Ark1" xfId="17215" xr:uid="{04E579B3-37B8-400A-9EAA-14CBA1A8DDEE}"/>
    <cellStyle name="Normal 3 5 20" xfId="4567" xr:uid="{E9328075-213B-495B-8D27-FAC47581CB0B}"/>
    <cellStyle name="Normal 3 5 20 2" xfId="13736" xr:uid="{3E649F58-B665-46C8-9A2F-05071BCD023D}"/>
    <cellStyle name="Normal 3 5 21" xfId="4454" xr:uid="{D48E585A-8B99-41FF-9715-A82FD3728BCD}"/>
    <cellStyle name="Normal 3 5 21 2" xfId="13738" xr:uid="{3305E06C-5F67-4B28-B3BF-5688FB98701C}"/>
    <cellStyle name="Normal 3 5 21 3" xfId="13739" xr:uid="{33A5D62C-8673-444B-B0F7-DFDA6F50F662}"/>
    <cellStyle name="Normal 3 5 21 4" xfId="13740" xr:uid="{3E5B8A7E-1C56-42A0-AAA2-E6DD6DA90F55}"/>
    <cellStyle name="Normal 3 5 21 5" xfId="13741" xr:uid="{7A42DCE4-EAC0-4B85-9401-32F9CD4A2710}"/>
    <cellStyle name="Normal 3 5 21 6" xfId="13737" xr:uid="{4452BD8C-4890-4FB9-A968-1BFE9E52CA2F}"/>
    <cellStyle name="Normal 3 5 22" xfId="5332" xr:uid="{0FE4B3EA-D329-4B88-8F81-99E31D8C64E8}"/>
    <cellStyle name="Normal 3 5 22 2" xfId="13742" xr:uid="{E0106582-E200-483B-916C-99509736A331}"/>
    <cellStyle name="Normal 3 5 23" xfId="13743" xr:uid="{F86395E9-C562-4FB8-A5E9-FC6E7A842DAA}"/>
    <cellStyle name="Normal 3 5 24" xfId="13744" xr:uid="{9933F557-A0F5-4AE9-B780-3A23691AA242}"/>
    <cellStyle name="Normal 3 5 25" xfId="13745" xr:uid="{F4BDDC78-FD55-4DCF-8F9F-4EA3164E078A}"/>
    <cellStyle name="Normal 3 5 26" xfId="13746" xr:uid="{640F8CD7-1E8B-48B2-96B3-DF6D9A3C93D4}"/>
    <cellStyle name="Normal 3 5 27" xfId="13747" xr:uid="{87A443BC-773F-4E18-ACCF-5DE6A1AEFF62}"/>
    <cellStyle name="Normal 3 5 28" xfId="13748" xr:uid="{A2D12495-00EB-40DB-ACAA-1E864F7E7032}"/>
    <cellStyle name="Normal 3 5 29" xfId="13749" xr:uid="{CC32D74E-AA7C-4AFE-9028-C10C7B17E7AD}"/>
    <cellStyle name="Normal 3 5 3" xfId="2899" xr:uid="{F522CCD3-8A8B-4FCF-BB75-6BFFEF58275D}"/>
    <cellStyle name="Normal 3 5 3 2" xfId="19578" xr:uid="{74D13FC7-E241-4E12-8AE2-2D38294EC744}"/>
    <cellStyle name="Normal 3 5 3 3" xfId="13750" xr:uid="{7612AE75-A9E6-4F6B-A498-2E7E99DE1483}"/>
    <cellStyle name="Normal 3 5 3 4" xfId="7982" xr:uid="{2FAFD74D-9089-4D45-BD22-948F35DBD6A8}"/>
    <cellStyle name="Normal 3 5 3 5" xfId="30437" xr:uid="{FF0A4FD0-1421-4912-B6C0-A01B6212D47B}"/>
    <cellStyle name="Normal 3 5 30" xfId="13751" xr:uid="{3B468389-9BFA-46AB-9AD7-0AB246CD8410}"/>
    <cellStyle name="Normal 3 5 31" xfId="17844" xr:uid="{F997BAA4-95CD-4D34-A025-D9BFF291C318}"/>
    <cellStyle name="Normal 3 5 32" xfId="17881" xr:uid="{73BBC665-AB38-4F2E-B53D-B9B8ACA15E80}"/>
    <cellStyle name="Normal 3 5 33" xfId="19564" xr:uid="{9CDA4D9E-A107-4181-96D0-940BA19A37E3}"/>
    <cellStyle name="Normal 3 5 34" xfId="13710" xr:uid="{8395EAA1-4918-4E17-AC2A-DA485DC65CD3}"/>
    <cellStyle name="Normal 3 5 35" xfId="7973" xr:uid="{5548381E-D04D-41B2-B1B2-6376F006AB0A}"/>
    <cellStyle name="Normal 3 5 36" xfId="21751" xr:uid="{86C495B6-705F-482A-9124-77111D5FE282}"/>
    <cellStyle name="Normal 3 5 37" xfId="21889" xr:uid="{15ADCB6E-48B2-4E69-B0E4-13F7E03ECBB5}"/>
    <cellStyle name="Normal 3 5 38" xfId="21810" xr:uid="{5AB46B7D-63B8-4AE6-9004-EC0A40B0E785}"/>
    <cellStyle name="Normal 3 5 39" xfId="25224" xr:uid="{A784E060-91B5-4C06-BD94-6FCE1011D182}"/>
    <cellStyle name="Normal 3 5 4" xfId="2900" xr:uid="{1B0BBEC3-7E1C-44B1-B563-4ECEA0524AC6}"/>
    <cellStyle name="Normal 3 5 4 2" xfId="2901" xr:uid="{382353E9-2A33-43E7-AD8D-13AA873A38AF}"/>
    <cellStyle name="Normal 3 5 4 2 2" xfId="19580" xr:uid="{63614A27-A861-4AED-B416-783BC9C7AF39}"/>
    <cellStyle name="Normal 3 5 4 2 3" xfId="13753" xr:uid="{0AA07293-E18C-449A-93B7-B9828D517D33}"/>
    <cellStyle name="Normal 3 5 4 2 4" xfId="7984" xr:uid="{2E1E0BF0-67CD-4FF3-912C-9B8D435CEEEA}"/>
    <cellStyle name="Normal 3 5 4 2 5" xfId="30439" xr:uid="{4FAB95A8-C125-42EF-9A2A-235883795265}"/>
    <cellStyle name="Normal 3 5 4 3" xfId="2902" xr:uid="{3A029748-9715-4D62-9954-7F070975734C}"/>
    <cellStyle name="Normal 3 5 4 3 2" xfId="19581" xr:uid="{56D8DDAE-0A38-43DD-822A-C4EB71DCF0D0}"/>
    <cellStyle name="Normal 3 5 4 3 3" xfId="13754" xr:uid="{B641C82E-2792-43DC-897D-A6A4A65128EC}"/>
    <cellStyle name="Normal 3 5 4 3 4" xfId="7985" xr:uid="{A9D3B72B-3D24-4FD8-AFD7-6624FBC1363B}"/>
    <cellStyle name="Normal 3 5 4 3 5" xfId="30440" xr:uid="{A832E19D-C007-4322-B887-CCCF517A1C5B}"/>
    <cellStyle name="Normal 3 5 4 4" xfId="19579" xr:uid="{D894C939-2E46-416C-B2B2-491B110354B1}"/>
    <cellStyle name="Normal 3 5 4 5" xfId="13752" xr:uid="{D6D27F14-6586-49FC-BEBA-DB9BCB893A42}"/>
    <cellStyle name="Normal 3 5 4 6" xfId="7983" xr:uid="{EEBCFE71-CAD5-4DA0-AAB3-6FC199F31922}"/>
    <cellStyle name="Normal 3 5 4 7" xfId="30438" xr:uid="{3388E36A-3C35-4BED-AB13-F509E69A5D44}"/>
    <cellStyle name="Normal 3 5 4_Ark1" xfId="17216" xr:uid="{B15F059B-EC11-4215-B850-FFDDA17AFD82}"/>
    <cellStyle name="Normal 3 5 5" xfId="2903" xr:uid="{9333EC75-9557-4413-84E6-E77C50D4C152}"/>
    <cellStyle name="Normal 3 5 5 2" xfId="19582" xr:uid="{295C4174-E19D-41C0-8186-D8A582653D1C}"/>
    <cellStyle name="Normal 3 5 5 3" xfId="13755" xr:uid="{BCEF358D-845C-4E45-9FA7-328D5E5CC654}"/>
    <cellStyle name="Normal 3 5 5 4" xfId="7986" xr:uid="{5A752B87-E308-4104-8DDE-9FD40FAFAEF0}"/>
    <cellStyle name="Normal 3 5 5 5" xfId="30441" xr:uid="{6754D187-6795-4130-8E30-878ACDAD6434}"/>
    <cellStyle name="Normal 3 5 6" xfId="2904" xr:uid="{7160D12D-4821-4FB8-BF01-F100CA3F666A}"/>
    <cellStyle name="Normal 3 5 6 2" xfId="19583" xr:uid="{90584E46-4E75-447F-AA2C-6EACB3471A3F}"/>
    <cellStyle name="Normal 3 5 6 3" xfId="13756" xr:uid="{ECEB6AD0-8567-4F7C-A374-53E0C41AE6AF}"/>
    <cellStyle name="Normal 3 5 6 4" xfId="7987" xr:uid="{543A38F0-F15F-4F96-976A-B68ADDB243BB}"/>
    <cellStyle name="Normal 3 5 6 5" xfId="30442" xr:uid="{BC59CACE-8197-4DE9-AFAD-CD5FE5613C5D}"/>
    <cellStyle name="Normal 3 5 7" xfId="3797" xr:uid="{4E6C641F-53B0-4045-82B7-A34D957947EA}"/>
    <cellStyle name="Normal 3 5 7 2" xfId="19584" xr:uid="{7FA83870-F85E-4286-870A-2ED06D47D34C}"/>
    <cellStyle name="Normal 3 5 7 3" xfId="13757" xr:uid="{4916F3F1-1AE5-46AF-B7C6-66A7C9889D69}"/>
    <cellStyle name="Normal 3 5 8" xfId="3863" xr:uid="{117370B9-FA2E-4282-9DB7-AF4581C2DD83}"/>
    <cellStyle name="Normal 3 5 8 2" xfId="19585" xr:uid="{805AC35D-1AF0-4F98-B17A-700569980F26}"/>
    <cellStyle name="Normal 3 5 8 3" xfId="13758" xr:uid="{CE62B155-691D-4D9B-B67D-F4ADB8E79FB5}"/>
    <cellStyle name="Normal 3 5 9" xfId="3883" xr:uid="{F22BFE8F-9ED7-489A-B51C-FCFE039B72B0}"/>
    <cellStyle name="Normal 3 5 9 2" xfId="19586" xr:uid="{85E3E69B-DD7C-4067-A4A0-22E1498D6421}"/>
    <cellStyle name="Normal 3 5 9 3" xfId="13759" xr:uid="{FC024AF1-0CE2-4A65-8E30-1C737BB6BE6F}"/>
    <cellStyle name="Normal 3 5_Ark1" xfId="5579" xr:uid="{6B9182D3-2CDD-42AF-9A4A-8641BE5D5488}"/>
    <cellStyle name="Normal 3 6" xfId="2905" xr:uid="{17444685-6424-48AF-AC2F-8244F7DC0E8B}"/>
    <cellStyle name="Normal 3 6 10" xfId="13760" xr:uid="{973E579B-AE01-4D0E-BED4-1BED2002C682}"/>
    <cellStyle name="Normal 3 6 11" xfId="7988" xr:uid="{FEDF5451-7606-47E7-9C17-04F9A19971A9}"/>
    <cellStyle name="Normal 3 6 12" xfId="30443" xr:uid="{AD16002A-AE56-410D-89E9-5CE387170265}"/>
    <cellStyle name="Normal 3 6 2" xfId="2906" xr:uid="{5B97DFD5-5CC1-40ED-A674-084AF61C166B}"/>
    <cellStyle name="Normal 3 6 2 2" xfId="2907" xr:uid="{EB09B3BC-B996-4D03-A1D3-B3AB8D22D30D}"/>
    <cellStyle name="Normal 3 6 2 2 2" xfId="2908" xr:uid="{6B1213FF-F73F-4AC6-B81E-EFE8BBDAC9EB}"/>
    <cellStyle name="Normal 3 6 2 2 2 2" xfId="2909" xr:uid="{C109386C-0AAB-4AF3-9847-D8D9B420BBB4}"/>
    <cellStyle name="Normal 3 6 2 2 2 2 2" xfId="19591" xr:uid="{2186E64D-A4B6-4E01-B351-4E64807C2166}"/>
    <cellStyle name="Normal 3 6 2 2 2 2 3" xfId="13764" xr:uid="{57393EBC-DF66-4AC4-B03F-468A1512EEF9}"/>
    <cellStyle name="Normal 3 6 2 2 2 2 4" xfId="7992" xr:uid="{2117921D-67C1-488E-87E7-3EFD996B9AA3}"/>
    <cellStyle name="Normal 3 6 2 2 2 2 5" xfId="30447" xr:uid="{7DB07FC2-F1E3-49AB-B4EA-4B608F144540}"/>
    <cellStyle name="Normal 3 6 2 2 2 3" xfId="19590" xr:uid="{C09251A9-BB12-4E4C-B941-25C08FD3F412}"/>
    <cellStyle name="Normal 3 6 2 2 2 4" xfId="13763" xr:uid="{6AA12E58-995E-40BD-955C-BF6DC8CFB0BD}"/>
    <cellStyle name="Normal 3 6 2 2 2 5" xfId="7991" xr:uid="{F00BAC57-2BD0-4666-9550-2CA0B204B67A}"/>
    <cellStyle name="Normal 3 6 2 2 2 6" xfId="30446" xr:uid="{87B863B3-30DE-4FD2-9584-AE68E6484849}"/>
    <cellStyle name="Normal 3 6 2 2 2_Ark1" xfId="17217" xr:uid="{9F0F45ED-60C9-40F6-9387-8103B33F769E}"/>
    <cellStyle name="Normal 3 6 2 2 3" xfId="2910" xr:uid="{3CE49136-8A0B-4DDD-A21A-3C21BCEF0652}"/>
    <cellStyle name="Normal 3 6 2 2 3 2" xfId="19592" xr:uid="{83BA1F18-699D-4085-B9EE-DB720BC3F396}"/>
    <cellStyle name="Normal 3 6 2 2 3 3" xfId="13765" xr:uid="{EFE61677-06B5-47FB-9BB3-5C53BF9C9E47}"/>
    <cellStyle name="Normal 3 6 2 2 3 4" xfId="7993" xr:uid="{361CBE90-58C1-42ED-89B8-A4CF1A966C56}"/>
    <cellStyle name="Normal 3 6 2 2 3 5" xfId="30448" xr:uid="{9CE61A7D-9590-4931-A6E0-791429EC4C5E}"/>
    <cellStyle name="Normal 3 6 2 2 4" xfId="19589" xr:uid="{4354A90C-6CD1-491F-AFEA-12742613B324}"/>
    <cellStyle name="Normal 3 6 2 2 5" xfId="13762" xr:uid="{FDB2F892-C2F2-49EF-B7BD-10FCF2237F69}"/>
    <cellStyle name="Normal 3 6 2 2 6" xfId="7990" xr:uid="{A8B2412F-FD9F-4B50-9F7F-09FB9FFAF604}"/>
    <cellStyle name="Normal 3 6 2 2 7" xfId="30445" xr:uid="{18AAAB60-9FA0-4233-BB9E-3A4AA0DB61A0}"/>
    <cellStyle name="Normal 3 6 2 2_Ark1" xfId="17218" xr:uid="{E8F0CE4A-0BF0-460A-AB88-707AADB64257}"/>
    <cellStyle name="Normal 3 6 2 3" xfId="2911" xr:uid="{6DF18DFB-4066-466C-AA0A-7121AE00DD51}"/>
    <cellStyle name="Normal 3 6 2 3 2" xfId="19593" xr:uid="{1E211798-4F5C-45AC-A392-21B6136A2EED}"/>
    <cellStyle name="Normal 3 6 2 3 3" xfId="13766" xr:uid="{1E6FE5AE-7BBD-4AEC-9576-D4B8024A9237}"/>
    <cellStyle name="Normal 3 6 2 3 4" xfId="7994" xr:uid="{89F35F46-4306-47AA-81F9-5BE2FDFAE6DE}"/>
    <cellStyle name="Normal 3 6 2 3 5" xfId="30449" xr:uid="{E864F2A8-B0FA-412F-AD72-B60D1C268402}"/>
    <cellStyle name="Normal 3 6 2 4" xfId="2912" xr:uid="{FE5F5E2C-00C3-40FD-9F3D-37562A89D916}"/>
    <cellStyle name="Normal 3 6 2 4 2" xfId="19594" xr:uid="{B6CE66B4-FD83-4BBB-A15F-7C382D858D13}"/>
    <cellStyle name="Normal 3 6 2 4 3" xfId="13767" xr:uid="{23555A2F-34CD-4AB0-9815-F766788C4DAE}"/>
    <cellStyle name="Normal 3 6 2 4 4" xfId="7995" xr:uid="{A71B2806-B423-438A-8DDD-239C44BA9355}"/>
    <cellStyle name="Normal 3 6 2 4 5" xfId="30450" xr:uid="{FF715C6D-5999-4C11-A115-5A5F6249996C}"/>
    <cellStyle name="Normal 3 6 2 5" xfId="2913" xr:uid="{39B5AAEE-C69B-4E07-A94E-6AA5FD114755}"/>
    <cellStyle name="Normal 3 6 2 5 2" xfId="19595" xr:uid="{000CAC57-68CD-4229-BCDD-48BC1D669E82}"/>
    <cellStyle name="Normal 3 6 2 5 3" xfId="13768" xr:uid="{D306765C-4E3C-435E-84F9-36538F542D28}"/>
    <cellStyle name="Normal 3 6 2 5 4" xfId="7996" xr:uid="{0F642BA6-13F0-4928-B889-0062737DE7C1}"/>
    <cellStyle name="Normal 3 6 2 5 5" xfId="30451" xr:uid="{3A8350CC-0271-469B-9296-8F69841422BC}"/>
    <cellStyle name="Normal 3 6 2 6" xfId="19588" xr:uid="{551C8FD9-C3D4-4621-8AFA-D0A37AE90277}"/>
    <cellStyle name="Normal 3 6 2 7" xfId="13761" xr:uid="{0A3748AB-246A-4697-A366-18F6A6CCF4B7}"/>
    <cellStyle name="Normal 3 6 2 8" xfId="7989" xr:uid="{736EDA87-71D5-443C-83BD-4F4D006E7D38}"/>
    <cellStyle name="Normal 3 6 2 9" xfId="30444" xr:uid="{1873722F-7A5F-4414-809D-E3CB0FD90816}"/>
    <cellStyle name="Normal 3 6 2_Ark1" xfId="17219" xr:uid="{8D9998E8-D8C4-4CAD-80D6-684AC9EE7A03}"/>
    <cellStyle name="Normal 3 6 3" xfId="2914" xr:uid="{0F49E47A-F9D5-4825-BC72-2D662C433C72}"/>
    <cellStyle name="Normal 3 6 3 2" xfId="19596" xr:uid="{B5088906-6F6D-4916-8944-C81845FFDD9E}"/>
    <cellStyle name="Normal 3 6 3 3" xfId="13769" xr:uid="{DC6E242B-0798-493D-B4DF-126AFF9578B3}"/>
    <cellStyle name="Normal 3 6 3 4" xfId="7997" xr:uid="{D373318A-1E86-4AB8-B9FE-6ACA55D3364D}"/>
    <cellStyle name="Normal 3 6 3 5" xfId="30452" xr:uid="{E5E99E23-D079-4A85-89C8-B36E9DFAD493}"/>
    <cellStyle name="Normal 3 6 4" xfId="2915" xr:uid="{D9F2F307-82F9-4F06-9439-F50D04C0A2C8}"/>
    <cellStyle name="Normal 3 6 4 2" xfId="2916" xr:uid="{E14C8214-D173-4EBE-8FA2-2BF47968E55F}"/>
    <cellStyle name="Normal 3 6 4 2 2" xfId="19598" xr:uid="{0121A890-82F3-481F-98B5-2C83A3D04BD3}"/>
    <cellStyle name="Normal 3 6 4 2 3" xfId="13771" xr:uid="{8A07A24C-02B1-4A4E-8A46-8F7ACE6DE91D}"/>
    <cellStyle name="Normal 3 6 4 2 4" xfId="7999" xr:uid="{2CB9FDFC-BAC8-4664-B2D3-FF26337E8F99}"/>
    <cellStyle name="Normal 3 6 4 2 5" xfId="30454" xr:uid="{B301192F-AA33-4FFB-8F49-4AD6D722C0E3}"/>
    <cellStyle name="Normal 3 6 4 3" xfId="2917" xr:uid="{2755C534-EC25-4D77-9CD7-846AA401BBA8}"/>
    <cellStyle name="Normal 3 6 4 3 2" xfId="19599" xr:uid="{FC24EBE7-B35A-4454-BF3F-CE02E13FF309}"/>
    <cellStyle name="Normal 3 6 4 3 3" xfId="13772" xr:uid="{60847C3F-B1D5-48A6-BF09-9009898A7F6B}"/>
    <cellStyle name="Normal 3 6 4 3 4" xfId="8000" xr:uid="{CCDC0C3F-387C-4036-A07D-AED844B51B45}"/>
    <cellStyle name="Normal 3 6 4 3 5" xfId="30455" xr:uid="{58B820A7-A20E-422E-878C-B545E8BF01A7}"/>
    <cellStyle name="Normal 3 6 4 4" xfId="19597" xr:uid="{82BF5EE4-A6C6-4AAB-9533-241EB1736117}"/>
    <cellStyle name="Normal 3 6 4 5" xfId="13770" xr:uid="{362050AA-90F8-4237-8430-AD2BDBE88884}"/>
    <cellStyle name="Normal 3 6 4 6" xfId="7998" xr:uid="{D4F188D4-1BF9-47ED-994B-B405E1555DAC}"/>
    <cellStyle name="Normal 3 6 4 7" xfId="30453" xr:uid="{23C348E3-FF19-4BEA-866E-6D59731887A1}"/>
    <cellStyle name="Normal 3 6 4_Ark1" xfId="17220" xr:uid="{18DB4C44-0717-489E-BCF7-D9DB7E663FB5}"/>
    <cellStyle name="Normal 3 6 5" xfId="2918" xr:uid="{54A342AF-FFC6-4E3B-96F0-11B4E6A5EDCC}"/>
    <cellStyle name="Normal 3 6 5 2" xfId="19600" xr:uid="{026FD7DC-6803-41BB-98CF-6B4BF3BD8E78}"/>
    <cellStyle name="Normal 3 6 5 3" xfId="13773" xr:uid="{14E0D834-BBF3-4DBB-B4EC-04C63DEAE414}"/>
    <cellStyle name="Normal 3 6 5 4" xfId="8001" xr:uid="{7245C147-9A8A-414A-83C7-C822BCA1E5F9}"/>
    <cellStyle name="Normal 3 6 5 5" xfId="30456" xr:uid="{614A8903-3654-48DA-AC60-ADB8BC4D131B}"/>
    <cellStyle name="Normal 3 6 6" xfId="2919" xr:uid="{75987ED0-3875-4137-B75D-3D296F192C6F}"/>
    <cellStyle name="Normal 3 6 6 2" xfId="19601" xr:uid="{5298AF0D-021C-4D1F-ADFA-3EBE649DB8C7}"/>
    <cellStyle name="Normal 3 6 6 3" xfId="13774" xr:uid="{56ECD72A-C0A2-4AB5-B908-6113347B0727}"/>
    <cellStyle name="Normal 3 6 6 4" xfId="8002" xr:uid="{996543DF-C4BF-4AD5-AA08-7CAE10A14FC3}"/>
    <cellStyle name="Normal 3 6 6 5" xfId="30457" xr:uid="{F5B8853D-CF95-46F5-BAB7-F6C6B732C05C}"/>
    <cellStyle name="Normal 3 6 7" xfId="17858" xr:uid="{BC312561-6718-48AA-93FC-C65584D0E992}"/>
    <cellStyle name="Normal 3 6 8" xfId="17887" xr:uid="{6A3DCFBB-8F11-4685-9DB8-DC824F427C31}"/>
    <cellStyle name="Normal 3 6 9" xfId="19587" xr:uid="{17CDFB01-BC6D-49CA-8059-5F71B9181E79}"/>
    <cellStyle name="Normal 3 6_Ark1" xfId="17221" xr:uid="{15EA1E52-6C01-4705-A1FB-A29FE8F774AA}"/>
    <cellStyle name="Normal 3 7" xfId="2920" xr:uid="{C526A757-7E3E-4156-A85D-8C7E2E2E0244}"/>
    <cellStyle name="Normal 3 7 10" xfId="30458" xr:uid="{37503D88-4A2B-43E7-88F6-4E0D652AFF6A}"/>
    <cellStyle name="Normal 3 7 2" xfId="2921" xr:uid="{60D65F70-3373-414A-8024-5848C59C29D1}"/>
    <cellStyle name="Normal 3 7 2 2" xfId="2922" xr:uid="{837E27BF-0CF8-4744-862C-49C4158FC9EA}"/>
    <cellStyle name="Normal 3 7 2 2 2" xfId="2923" xr:uid="{8002C284-BB30-4051-8A41-2215FBE78224}"/>
    <cellStyle name="Normal 3 7 2 2 2 2" xfId="2924" xr:uid="{62BC8B48-8481-4061-BDAB-521FDE86BC34}"/>
    <cellStyle name="Normal 3 7 2 2 2 2 2" xfId="19606" xr:uid="{EFB5EA57-4C8D-44A0-B5B9-5B4B7BFB4376}"/>
    <cellStyle name="Normal 3 7 2 2 2 2 3" xfId="13779" xr:uid="{6E5130FC-A9AB-4302-9086-3E9450D0B12F}"/>
    <cellStyle name="Normal 3 7 2 2 2 2 4" xfId="8007" xr:uid="{7872D08E-5A10-480E-B8A3-81D4E90F0B73}"/>
    <cellStyle name="Normal 3 7 2 2 2 2 5" xfId="30462" xr:uid="{8F890312-60AA-415E-91A1-7776DC97FD4D}"/>
    <cellStyle name="Normal 3 7 2 2 2 3" xfId="19605" xr:uid="{73B7A6F0-EBFF-4D0D-8C23-C14CDE448C9F}"/>
    <cellStyle name="Normal 3 7 2 2 2 4" xfId="13778" xr:uid="{A9B0B8A6-1F0A-4124-A3D3-EC2A1CC8C0F9}"/>
    <cellStyle name="Normal 3 7 2 2 2 5" xfId="8006" xr:uid="{A4ABB42C-5E3F-4C24-843D-2F712E8E86E2}"/>
    <cellStyle name="Normal 3 7 2 2 2 6" xfId="30461" xr:uid="{2F858442-400B-4FA1-B502-F9E7C449A694}"/>
    <cellStyle name="Normal 3 7 2 2 2_Ark1" xfId="17222" xr:uid="{5AC5234C-FE9F-49D1-9C0F-D490A145C4E2}"/>
    <cellStyle name="Normal 3 7 2 2 3" xfId="2925" xr:uid="{A2DC6822-51A2-41E6-8E4F-DACCB1F3C9A8}"/>
    <cellStyle name="Normal 3 7 2 2 3 2" xfId="19607" xr:uid="{D5F646A7-A0C4-4267-81CF-EB701A614497}"/>
    <cellStyle name="Normal 3 7 2 2 3 3" xfId="13780" xr:uid="{737A31DD-BBC5-40E5-AA66-04B57C2FDD0A}"/>
    <cellStyle name="Normal 3 7 2 2 3 4" xfId="8008" xr:uid="{FFC2643B-16FF-46E8-BD46-54766531D3C3}"/>
    <cellStyle name="Normal 3 7 2 2 3 5" xfId="30463" xr:uid="{24B33E50-7618-4138-A0AD-01EA7E245074}"/>
    <cellStyle name="Normal 3 7 2 2 4" xfId="19604" xr:uid="{70D1EDF7-8165-437D-9133-1F1CFF0DADDA}"/>
    <cellStyle name="Normal 3 7 2 2 5" xfId="13777" xr:uid="{084B7C23-CBEE-4333-9DC5-74BE1A3B9322}"/>
    <cellStyle name="Normal 3 7 2 2 6" xfId="8005" xr:uid="{5D0E8405-AA57-4F09-AC7C-3212193171AF}"/>
    <cellStyle name="Normal 3 7 2 2 7" xfId="30460" xr:uid="{228A5830-77CF-4264-995D-AB3C613A8811}"/>
    <cellStyle name="Normal 3 7 2 2_Ark1" xfId="17223" xr:uid="{1A307C4C-809F-4F1F-861E-0FA58483CA5B}"/>
    <cellStyle name="Normal 3 7 2 3" xfId="2926" xr:uid="{371463A7-AC80-4268-9B44-FD22A25B4AB8}"/>
    <cellStyle name="Normal 3 7 2 3 2" xfId="19608" xr:uid="{EF7B94FC-5FC1-4929-928F-DA83965CC263}"/>
    <cellStyle name="Normal 3 7 2 3 3" xfId="13781" xr:uid="{F3196E0D-5BE4-4711-B3B1-8F6800A6F173}"/>
    <cellStyle name="Normal 3 7 2 3 4" xfId="8009" xr:uid="{F96DB929-6791-476B-95D4-DA9CA877FA3C}"/>
    <cellStyle name="Normal 3 7 2 3 5" xfId="30464" xr:uid="{683DDA5A-3259-483A-811A-434EC44E0EC4}"/>
    <cellStyle name="Normal 3 7 2 4" xfId="2927" xr:uid="{549F3B34-30B9-4DE0-B13F-B1105B01023E}"/>
    <cellStyle name="Normal 3 7 2 4 2" xfId="19609" xr:uid="{B07F16D4-DE01-4B55-BCF8-1989AF0EC0BD}"/>
    <cellStyle name="Normal 3 7 2 4 3" xfId="13782" xr:uid="{6CF2BF42-5E69-4421-95CE-3832C4EA167E}"/>
    <cellStyle name="Normal 3 7 2 4 4" xfId="8010" xr:uid="{633AAFF7-60B0-421C-819D-503AE7535AB2}"/>
    <cellStyle name="Normal 3 7 2 4 5" xfId="30465" xr:uid="{1C41DCEB-18F0-46CB-9E39-611C2D8F87E8}"/>
    <cellStyle name="Normal 3 7 2 5" xfId="2928" xr:uid="{53AE05CF-1C18-4D11-ADEF-1E2733A0EE2B}"/>
    <cellStyle name="Normal 3 7 2 5 2" xfId="19610" xr:uid="{331B4ED7-7E1B-49B8-A1B7-2DA63EAFB663}"/>
    <cellStyle name="Normal 3 7 2 5 3" xfId="13783" xr:uid="{33DA7551-8ADB-43FA-80D6-6E83B80E4EF9}"/>
    <cellStyle name="Normal 3 7 2 5 4" xfId="8011" xr:uid="{541B8D59-BCC5-4E75-B9C5-7EF99B4DED05}"/>
    <cellStyle name="Normal 3 7 2 5 5" xfId="30466" xr:uid="{9E790CEA-F6ED-439E-892D-3BB186FF4C9E}"/>
    <cellStyle name="Normal 3 7 2 6" xfId="19603" xr:uid="{B80C0B1F-D928-4814-A1AD-CB00E45790B0}"/>
    <cellStyle name="Normal 3 7 2 7" xfId="13776" xr:uid="{CBF5D7A3-5D3E-4CB8-8116-38A179EC4A1B}"/>
    <cellStyle name="Normal 3 7 2 8" xfId="8004" xr:uid="{C92AAFC4-ADE7-471E-A69F-EC8083A65FDC}"/>
    <cellStyle name="Normal 3 7 2 9" xfId="30459" xr:uid="{9B08B0B4-6DA4-4375-9179-CE9269C464FE}"/>
    <cellStyle name="Normal 3 7 2_Ark1" xfId="17224" xr:uid="{3AFF793A-DA3E-41F1-BA51-1CC5D18B44A4}"/>
    <cellStyle name="Normal 3 7 3" xfId="2929" xr:uid="{DF56CAF6-E706-43E3-AF1D-BB1127EC4716}"/>
    <cellStyle name="Normal 3 7 3 2" xfId="19611" xr:uid="{2E911005-2EF9-4B66-B3B8-A2538C5B7529}"/>
    <cellStyle name="Normal 3 7 3 3" xfId="13784" xr:uid="{D8719217-C310-4B26-8422-2D5859B4DBDF}"/>
    <cellStyle name="Normal 3 7 3 4" xfId="8012" xr:uid="{3B003539-88EB-4F2C-9036-FD39AF6F34AD}"/>
    <cellStyle name="Normal 3 7 3 5" xfId="30467" xr:uid="{4FF70E8D-8B25-4450-992A-C1A1FC2B88A3}"/>
    <cellStyle name="Normal 3 7 4" xfId="2930" xr:uid="{EF5BDAF2-30E9-491C-9341-CE6037961EE7}"/>
    <cellStyle name="Normal 3 7 4 2" xfId="2931" xr:uid="{389CB085-9499-4018-8319-D19DFF2B0511}"/>
    <cellStyle name="Normal 3 7 4 2 2" xfId="19613" xr:uid="{6FD12A92-8E28-4BB9-BA8B-84A2733E7FC7}"/>
    <cellStyle name="Normal 3 7 4 2 3" xfId="13786" xr:uid="{A1C08640-8702-4814-8118-4B1E799EB6B7}"/>
    <cellStyle name="Normal 3 7 4 2 4" xfId="8014" xr:uid="{8BAE3CDF-820D-4635-9D79-DF54DF91616B}"/>
    <cellStyle name="Normal 3 7 4 2 5" xfId="30469" xr:uid="{D79A4019-277B-44D1-A462-1C0B29CBFCD7}"/>
    <cellStyle name="Normal 3 7 4 3" xfId="2932" xr:uid="{16268D00-DD05-4DCD-9905-854944280724}"/>
    <cellStyle name="Normal 3 7 4 3 2" xfId="19614" xr:uid="{92D34F2D-1FD5-4C47-82A1-A5A8F72EA8CC}"/>
    <cellStyle name="Normal 3 7 4 3 3" xfId="13787" xr:uid="{B272B7E6-B897-491A-9DC9-578AC9971D92}"/>
    <cellStyle name="Normal 3 7 4 3 4" xfId="8015" xr:uid="{76202AD4-04EE-4E38-B6F1-E813028A15A3}"/>
    <cellStyle name="Normal 3 7 4 3 5" xfId="30470" xr:uid="{424A70F4-91E3-4644-B794-B808B0CCE158}"/>
    <cellStyle name="Normal 3 7 4 4" xfId="19612" xr:uid="{A98D74C4-4F82-4276-A629-764280A34DA8}"/>
    <cellStyle name="Normal 3 7 4 5" xfId="13785" xr:uid="{90D4C4E2-9E19-4A87-A366-3A106B898F8B}"/>
    <cellStyle name="Normal 3 7 4 6" xfId="8013" xr:uid="{F0C945B7-A711-4849-8949-BC8C156B2FD8}"/>
    <cellStyle name="Normal 3 7 4 7" xfId="30468" xr:uid="{9D87E863-12EB-4F67-AD4B-17F2AF1995E9}"/>
    <cellStyle name="Normal 3 7 4_Ark1" xfId="17225" xr:uid="{BD00CC27-C8B7-40B5-B968-88488DD2CDFB}"/>
    <cellStyle name="Normal 3 7 5" xfId="2933" xr:uid="{D6AAD64C-902F-4A08-929B-3ADF61827596}"/>
    <cellStyle name="Normal 3 7 5 2" xfId="19615" xr:uid="{CEEE29A3-3704-4BB3-8516-B5474C3A7DD9}"/>
    <cellStyle name="Normal 3 7 5 3" xfId="13788" xr:uid="{60945E3B-F86C-4E9B-831D-5BFA4235331F}"/>
    <cellStyle name="Normal 3 7 5 4" xfId="8016" xr:uid="{25C1B1D9-95F4-488B-B389-7C9DC091FDC7}"/>
    <cellStyle name="Normal 3 7 5 5" xfId="30471" xr:uid="{9C79FE88-E7F0-4099-9124-F576C7C3F31B}"/>
    <cellStyle name="Normal 3 7 6" xfId="2934" xr:uid="{967A22FE-FE05-4710-8DD0-58A85530AFA8}"/>
    <cellStyle name="Normal 3 7 6 2" xfId="19616" xr:uid="{163DEE2E-732F-4A83-A83F-C562F1D44B2F}"/>
    <cellStyle name="Normal 3 7 6 3" xfId="13789" xr:uid="{6FB2F301-26FA-4377-8527-F3E4F182CF6B}"/>
    <cellStyle name="Normal 3 7 6 4" xfId="8017" xr:uid="{04082DE1-EC93-45D4-84BC-389F29963F60}"/>
    <cellStyle name="Normal 3 7 6 5" xfId="30472" xr:uid="{E0866F54-E781-4587-97E2-9279AEFA945A}"/>
    <cellStyle name="Normal 3 7 7" xfId="19602" xr:uid="{197DE1CA-1920-416A-A7C8-8AFD0D2D0AF2}"/>
    <cellStyle name="Normal 3 7 8" xfId="13775" xr:uid="{407A5B6C-CF61-4010-BE0F-0E50AB40DE0F}"/>
    <cellStyle name="Normal 3 7 9" xfId="8003" xr:uid="{7927ABD8-3465-41D9-8F6B-B3DC6CE3A4B3}"/>
    <cellStyle name="Normal 3 7_Ark1" xfId="17226" xr:uid="{B838048B-9AEA-4AF2-BD47-B0AF503A365D}"/>
    <cellStyle name="Normal 3 8" xfId="2935" xr:uid="{ED2DB9C7-9819-4FC0-BDF1-990423C77163}"/>
    <cellStyle name="Normal 3 8 10" xfId="30473" xr:uid="{E5D5233F-BE93-4661-9F15-F3547523978E}"/>
    <cellStyle name="Normal 3 8 2" xfId="2936" xr:uid="{4BE4B2DE-2AE6-4576-83DC-62954FFFB30E}"/>
    <cellStyle name="Normal 3 8 2 2" xfId="2937" xr:uid="{DA6136DA-C8A5-41D6-A128-08381DEB3180}"/>
    <cellStyle name="Normal 3 8 2 2 2" xfId="2938" xr:uid="{48F56640-0976-41DA-B7D9-95581B0A7C2B}"/>
    <cellStyle name="Normal 3 8 2 2 2 2" xfId="2939" xr:uid="{BC716AD9-7A28-4AD3-8F5B-A4206DAD20EB}"/>
    <cellStyle name="Normal 3 8 2 2 2 2 2" xfId="19621" xr:uid="{88655E7E-7967-4413-8C82-206B7310A27E}"/>
    <cellStyle name="Normal 3 8 2 2 2 2 3" xfId="13794" xr:uid="{6665B2D2-7698-4C96-BB93-55E4DB290E6E}"/>
    <cellStyle name="Normal 3 8 2 2 2 2 4" xfId="8022" xr:uid="{806E1E70-6511-4C46-B893-F5458B806CEA}"/>
    <cellStyle name="Normal 3 8 2 2 2 2 5" xfId="30477" xr:uid="{89E52EE7-28C3-49DF-BA8D-01FBAE524AEC}"/>
    <cellStyle name="Normal 3 8 2 2 2 3" xfId="19620" xr:uid="{187B66F2-FEB4-4D51-92D7-031C1E982E94}"/>
    <cellStyle name="Normal 3 8 2 2 2 4" xfId="13793" xr:uid="{9B09C9C7-2041-48D3-99AC-A38D89F0EC56}"/>
    <cellStyle name="Normal 3 8 2 2 2 5" xfId="8021" xr:uid="{457DA7F2-C258-4164-8119-4736D009EAB6}"/>
    <cellStyle name="Normal 3 8 2 2 2 6" xfId="30476" xr:uid="{1282D14F-A85D-45E0-B056-4871E6DEE3EA}"/>
    <cellStyle name="Normal 3 8 2 2 2_Ark1" xfId="17227" xr:uid="{25C416BF-CE72-42DD-B971-A779524D0FC3}"/>
    <cellStyle name="Normal 3 8 2 2 3" xfId="2940" xr:uid="{1F8C284A-1B24-41EF-B0E0-83758A877208}"/>
    <cellStyle name="Normal 3 8 2 2 3 2" xfId="19622" xr:uid="{46BF9924-33D2-4B29-A8CE-7FB70A4462E0}"/>
    <cellStyle name="Normal 3 8 2 2 3 3" xfId="13795" xr:uid="{158385C0-19EC-425E-BC74-835108E51835}"/>
    <cellStyle name="Normal 3 8 2 2 3 4" xfId="8023" xr:uid="{BB16616B-800F-4817-A0CF-092576C8E4FC}"/>
    <cellStyle name="Normal 3 8 2 2 3 5" xfId="30478" xr:uid="{9383C7DC-BC32-4E8F-A332-94856A197A2B}"/>
    <cellStyle name="Normal 3 8 2 2 4" xfId="19619" xr:uid="{E4545B50-BD83-4A7D-8ACD-7E2CD174C9A7}"/>
    <cellStyle name="Normal 3 8 2 2 5" xfId="13792" xr:uid="{FA702939-AB9B-445F-A6AC-958EDEF901AC}"/>
    <cellStyle name="Normal 3 8 2 2 6" xfId="8020" xr:uid="{8EC9E097-9A4C-4757-AE0B-48A488F244C2}"/>
    <cellStyle name="Normal 3 8 2 2 7" xfId="30475" xr:uid="{1375745D-1B28-4F03-9DC6-4C0E1A6627BE}"/>
    <cellStyle name="Normal 3 8 2 2_Ark1" xfId="17228" xr:uid="{78F4896E-0D15-4484-9D2C-1DBE9CCC6F14}"/>
    <cellStyle name="Normal 3 8 2 3" xfId="2941" xr:uid="{41426E92-E8F8-4393-8F08-E2A6C3C8A902}"/>
    <cellStyle name="Normal 3 8 2 3 2" xfId="19623" xr:uid="{EF4E28FA-57C6-499D-A2F1-D943574F3871}"/>
    <cellStyle name="Normal 3 8 2 3 3" xfId="13796" xr:uid="{03FF9E8C-E3C5-418D-A888-A95BF968838C}"/>
    <cellStyle name="Normal 3 8 2 3 4" xfId="8024" xr:uid="{07C8B3E8-987A-4C66-98D3-2F791768AFDF}"/>
    <cellStyle name="Normal 3 8 2 3 5" xfId="30479" xr:uid="{0044E2E4-9178-43EA-930A-6265E8FEDCD4}"/>
    <cellStyle name="Normal 3 8 2 4" xfId="2942" xr:uid="{8EC0E8EA-5BFA-4CBF-8038-7982ED0471EB}"/>
    <cellStyle name="Normal 3 8 2 4 2" xfId="19624" xr:uid="{C88EB90A-0ECE-465D-9316-5795C6C9019F}"/>
    <cellStyle name="Normal 3 8 2 4 3" xfId="13797" xr:uid="{7AA4B910-A375-4C57-8593-D35A319166F0}"/>
    <cellStyle name="Normal 3 8 2 4 4" xfId="8025" xr:uid="{04EF9EF1-D0CB-446D-B013-349E93B46753}"/>
    <cellStyle name="Normal 3 8 2 4 5" xfId="30480" xr:uid="{4FF7B91D-277B-4E60-9156-1007CF901132}"/>
    <cellStyle name="Normal 3 8 2 5" xfId="2943" xr:uid="{546A78D2-212C-48AB-9E8E-CFEC925559FE}"/>
    <cellStyle name="Normal 3 8 2 5 2" xfId="19625" xr:uid="{769EBD5B-D5D6-48F3-8941-03919E09DE1E}"/>
    <cellStyle name="Normal 3 8 2 5 3" xfId="13798" xr:uid="{4DE3431F-5BE2-4F80-83EA-D94181A7AD7F}"/>
    <cellStyle name="Normal 3 8 2 5 4" xfId="8026" xr:uid="{F76FA1F6-3B88-45B5-882A-2E3DA72DCB37}"/>
    <cellStyle name="Normal 3 8 2 5 5" xfId="30481" xr:uid="{6095F7C3-1A9F-48F2-A46D-F9234C99161A}"/>
    <cellStyle name="Normal 3 8 2 6" xfId="19618" xr:uid="{4F53EEE5-BD18-4F59-A55A-FFD91D181F7C}"/>
    <cellStyle name="Normal 3 8 2 7" xfId="13791" xr:uid="{FC0EF203-3E14-4281-B2A9-C9796A3EEB5C}"/>
    <cellStyle name="Normal 3 8 2 8" xfId="8019" xr:uid="{118FE0FE-8332-41C6-9B52-78E16B1D5806}"/>
    <cellStyle name="Normal 3 8 2 9" xfId="30474" xr:uid="{FCC31F03-CE43-4448-AE1F-ACF63C0A41CD}"/>
    <cellStyle name="Normal 3 8 2_Ark1" xfId="17229" xr:uid="{5DD8521D-87C6-425B-998C-57AFACACA5D4}"/>
    <cellStyle name="Normal 3 8 3" xfId="2944" xr:uid="{40A057B3-8A5B-4D39-B0D4-1CA25F795FDD}"/>
    <cellStyle name="Normal 3 8 3 2" xfId="19626" xr:uid="{BB180A0D-943C-4617-9476-45167DE85543}"/>
    <cellStyle name="Normal 3 8 3 3" xfId="13799" xr:uid="{50411632-94B1-4B4D-A367-5F445B756672}"/>
    <cellStyle name="Normal 3 8 3 4" xfId="8027" xr:uid="{2DA0C02D-FC0C-468B-A689-2246C97C26B7}"/>
    <cellStyle name="Normal 3 8 3 5" xfId="30482" xr:uid="{F11C72D5-4477-4E3B-AC7C-3C502A443C82}"/>
    <cellStyle name="Normal 3 8 4" xfId="2945" xr:uid="{BE167A44-AA03-4185-AA49-41B90C4E4608}"/>
    <cellStyle name="Normal 3 8 4 2" xfId="2946" xr:uid="{C5987F60-8467-4F69-B2D3-9DFDADD5CC0D}"/>
    <cellStyle name="Normal 3 8 4 2 2" xfId="19628" xr:uid="{97ADDDB2-F983-4D44-ADAC-B1AF32308EF9}"/>
    <cellStyle name="Normal 3 8 4 2 3" xfId="13801" xr:uid="{02070915-5A8D-45F3-8AE9-10A8E07C0528}"/>
    <cellStyle name="Normal 3 8 4 2 4" xfId="8029" xr:uid="{974511F1-4B4B-4CE0-8B38-97B0C22C5D83}"/>
    <cellStyle name="Normal 3 8 4 2 5" xfId="30484" xr:uid="{243319AB-9304-432A-B34D-560B8A121B66}"/>
    <cellStyle name="Normal 3 8 4 3" xfId="2947" xr:uid="{C8A77A34-55A9-4652-B637-DB39EA437FAD}"/>
    <cellStyle name="Normal 3 8 4 3 2" xfId="19629" xr:uid="{9850724D-57A1-49C8-AB6D-4DC2B7FD5849}"/>
    <cellStyle name="Normal 3 8 4 3 3" xfId="13802" xr:uid="{27D05746-0A8B-4EF1-A1C2-6422B39C2213}"/>
    <cellStyle name="Normal 3 8 4 3 4" xfId="8030" xr:uid="{5A3BD086-777F-4FC4-AD14-6AC35745210C}"/>
    <cellStyle name="Normal 3 8 4 3 5" xfId="30485" xr:uid="{F3BE9502-48B2-4ACB-A978-E3E3CEAAE506}"/>
    <cellStyle name="Normal 3 8 4 4" xfId="19627" xr:uid="{D122C94B-A831-4E31-A575-A1F5460CAEE5}"/>
    <cellStyle name="Normal 3 8 4 5" xfId="13800" xr:uid="{1B508543-A8F6-48FA-8517-D6EA14AC58B3}"/>
    <cellStyle name="Normal 3 8 4 6" xfId="8028" xr:uid="{F46A2DD5-CF8E-4E75-93F3-C0039BB9BD9F}"/>
    <cellStyle name="Normal 3 8 4 7" xfId="30483" xr:uid="{591C3A95-AFB6-4BBE-A0AC-8657CC4A815D}"/>
    <cellStyle name="Normal 3 8 4_Ark1" xfId="17230" xr:uid="{BA45290D-72EC-4ADA-8906-88B23F9EC44E}"/>
    <cellStyle name="Normal 3 8 5" xfId="2948" xr:uid="{2A67C47E-FE16-45E5-BE94-7A059DF278CC}"/>
    <cellStyle name="Normal 3 8 5 2" xfId="19630" xr:uid="{AC1EC90D-5D60-4339-872D-23BBEEA16BF9}"/>
    <cellStyle name="Normal 3 8 5 3" xfId="13803" xr:uid="{3A2B6B72-089F-47CC-A740-DCD3F966651E}"/>
    <cellStyle name="Normal 3 8 5 4" xfId="8031" xr:uid="{8B1EE1F3-F194-4324-8124-CB324199CB50}"/>
    <cellStyle name="Normal 3 8 5 5" xfId="30486" xr:uid="{45301B99-C139-48B0-94ED-93A8E47123F9}"/>
    <cellStyle name="Normal 3 8 6" xfId="2949" xr:uid="{A706EA1C-2456-49C0-996D-D5E179AEA491}"/>
    <cellStyle name="Normal 3 8 6 2" xfId="19631" xr:uid="{A231FB8C-797D-4966-9F99-FE60BCA0E11B}"/>
    <cellStyle name="Normal 3 8 6 3" xfId="13804" xr:uid="{D86BF696-C028-4BBF-A68E-4576AA6AD589}"/>
    <cellStyle name="Normal 3 8 6 4" xfId="8032" xr:uid="{59B7E10F-9734-4DAD-9D22-02E2EFC3C781}"/>
    <cellStyle name="Normal 3 8 6 5" xfId="30487" xr:uid="{D10DE055-1FE9-4D06-A2CD-018246C9E2A0}"/>
    <cellStyle name="Normal 3 8 7" xfId="19617" xr:uid="{3D81B3D7-A87D-4B2F-854F-959E4F77C4D9}"/>
    <cellStyle name="Normal 3 8 8" xfId="13790" xr:uid="{1D0252C1-FA73-42D9-8E2A-C334F8A6B048}"/>
    <cellStyle name="Normal 3 8 9" xfId="8018" xr:uid="{E485204F-E813-4DD6-8ED7-772A9465B966}"/>
    <cellStyle name="Normal 3 8_Ark1" xfId="17231" xr:uid="{7BB9A361-6A32-427B-B3C8-083EA679C5B7}"/>
    <cellStyle name="Normal 3 9" xfId="2950" xr:uid="{C94E4777-15F3-4FA9-B8BB-2B66779F8B63}"/>
    <cellStyle name="Normal 3 9 10" xfId="30488" xr:uid="{C5795164-925E-4A8A-AE43-C94179CE0631}"/>
    <cellStyle name="Normal 3 9 2" xfId="2951" xr:uid="{9C7A6F38-9B5B-4416-AB22-369CCBD88949}"/>
    <cellStyle name="Normal 3 9 2 2" xfId="2952" xr:uid="{997C2493-4107-475C-BBE3-0BA5C0DFB427}"/>
    <cellStyle name="Normal 3 9 2 2 2" xfId="2953" xr:uid="{76D6D1BE-0AEB-4267-8480-46B3DF1D2D54}"/>
    <cellStyle name="Normal 3 9 2 2 2 2" xfId="2954" xr:uid="{CF62DCF6-1018-42FE-A686-73CA2BEC1240}"/>
    <cellStyle name="Normal 3 9 2 2 2 2 2" xfId="19636" xr:uid="{754097BE-A1CE-475B-A379-E8320F41EC24}"/>
    <cellStyle name="Normal 3 9 2 2 2 2 3" xfId="13809" xr:uid="{23F87D30-D0B1-4EA6-8A78-37D5AB21EB97}"/>
    <cellStyle name="Normal 3 9 2 2 2 2 4" xfId="8037" xr:uid="{3E54D0AF-876F-4EAC-A569-EF43F04C18BB}"/>
    <cellStyle name="Normal 3 9 2 2 2 2 5" xfId="30492" xr:uid="{DDD18112-BF96-47EA-B239-59C4B30FD9A1}"/>
    <cellStyle name="Normal 3 9 2 2 2 3" xfId="19635" xr:uid="{EF3CF3A0-5815-46D5-9C4A-5F28C593E18E}"/>
    <cellStyle name="Normal 3 9 2 2 2 4" xfId="13808" xr:uid="{D36B2BF6-4CEA-40A5-8A56-6F4E891BB677}"/>
    <cellStyle name="Normal 3 9 2 2 2 5" xfId="8036" xr:uid="{94EC6F6B-5A96-4436-A834-EAF12920D485}"/>
    <cellStyle name="Normal 3 9 2 2 2 6" xfId="30491" xr:uid="{8DC32EB8-C2BB-4601-83AB-B497FD71369E}"/>
    <cellStyle name="Normal 3 9 2 2 2_Ark1" xfId="17232" xr:uid="{41FDD751-8158-449C-8811-4D9EFCC55E39}"/>
    <cellStyle name="Normal 3 9 2 2 3" xfId="2955" xr:uid="{3A6F746E-2018-46F5-BA3F-F00EE178DE22}"/>
    <cellStyle name="Normal 3 9 2 2 3 2" xfId="19637" xr:uid="{2A018266-9EF7-41D5-83F8-64B9F6753D0C}"/>
    <cellStyle name="Normal 3 9 2 2 3 3" xfId="13810" xr:uid="{E7B9F23F-59D7-434E-9FC9-993D9DB50F05}"/>
    <cellStyle name="Normal 3 9 2 2 3 4" xfId="8038" xr:uid="{808A9C56-0600-4C37-8033-EB706D036A46}"/>
    <cellStyle name="Normal 3 9 2 2 3 5" xfId="30493" xr:uid="{FC5EA352-A471-4659-9182-5D0762600591}"/>
    <cellStyle name="Normal 3 9 2 2 4" xfId="19634" xr:uid="{BD7C7E63-E044-45A2-B2CA-E1F8760F6BCC}"/>
    <cellStyle name="Normal 3 9 2 2 5" xfId="13807" xr:uid="{65E81FD8-C283-411F-8B44-0E987293612C}"/>
    <cellStyle name="Normal 3 9 2 2 6" xfId="8035" xr:uid="{C1812465-E0AB-4EC4-92E8-9DB09340B037}"/>
    <cellStyle name="Normal 3 9 2 2 7" xfId="30490" xr:uid="{B731F013-6548-4753-9404-BD38576F9BB6}"/>
    <cellStyle name="Normal 3 9 2 2_Ark1" xfId="17233" xr:uid="{D05675BE-B864-47FC-8527-7A3CEB09C868}"/>
    <cellStyle name="Normal 3 9 2 3" xfId="2956" xr:uid="{1ABCFA0F-61DE-46B2-A042-1FD29D86E5C9}"/>
    <cellStyle name="Normal 3 9 2 3 2" xfId="19638" xr:uid="{EF3B10A2-F294-44B8-B6F1-E409948235DB}"/>
    <cellStyle name="Normal 3 9 2 3 3" xfId="13811" xr:uid="{FC1FB0BB-A7BF-41FD-8EB5-B4CBE85CB150}"/>
    <cellStyle name="Normal 3 9 2 3 4" xfId="8039" xr:uid="{63526E03-82A2-4847-A1B1-06296B35FA8C}"/>
    <cellStyle name="Normal 3 9 2 3 5" xfId="30494" xr:uid="{83D9B595-CD95-4FDC-99DB-4A9A68337401}"/>
    <cellStyle name="Normal 3 9 2 4" xfId="2957" xr:uid="{89AFC068-1395-4FC1-8EFD-9CBE5C8F53F5}"/>
    <cellStyle name="Normal 3 9 2 4 2" xfId="19639" xr:uid="{0B45220C-15A3-4452-BA31-E2575C097D35}"/>
    <cellStyle name="Normal 3 9 2 4 3" xfId="13812" xr:uid="{F57A211D-B9A7-45DA-97E7-CE2AD99A5359}"/>
    <cellStyle name="Normal 3 9 2 4 4" xfId="8040" xr:uid="{67FA7F6D-AB3B-4908-8177-BDC85695FBFF}"/>
    <cellStyle name="Normal 3 9 2 4 5" xfId="30495" xr:uid="{D9168C1D-E65A-4EB8-B507-6E3E59D019E5}"/>
    <cellStyle name="Normal 3 9 2 5" xfId="2958" xr:uid="{5F676C6F-D5D4-46E1-9776-83CBD853091A}"/>
    <cellStyle name="Normal 3 9 2 5 2" xfId="19640" xr:uid="{D0A5C6A6-C4E7-4FE1-B991-6C445CC2D151}"/>
    <cellStyle name="Normal 3 9 2 5 3" xfId="13813" xr:uid="{D8DCC19C-DAEA-459F-8A97-FC844228B355}"/>
    <cellStyle name="Normal 3 9 2 5 4" xfId="8041" xr:uid="{12E243E4-3BC6-48D3-8469-7F3B75D2338B}"/>
    <cellStyle name="Normal 3 9 2 5 5" xfId="30496" xr:uid="{E84FE7F6-67C7-4DF2-A268-4BB9DAB8F6F8}"/>
    <cellStyle name="Normal 3 9 2 6" xfId="19633" xr:uid="{1400A5D0-AB82-4E71-8E32-B7762FA5EBDA}"/>
    <cellStyle name="Normal 3 9 2 7" xfId="13806" xr:uid="{55244D95-67F4-40A6-9114-9418573A779A}"/>
    <cellStyle name="Normal 3 9 2 8" xfId="8034" xr:uid="{A00CF035-A2E9-4471-AA79-4673F1CB50F8}"/>
    <cellStyle name="Normal 3 9 2 9" xfId="30489" xr:uid="{0C6846B5-CF2B-4ED9-9561-B6485F4D9C3B}"/>
    <cellStyle name="Normal 3 9 2_Ark1" xfId="17234" xr:uid="{0ED92A36-F698-45AD-BF19-23E687AC089D}"/>
    <cellStyle name="Normal 3 9 3" xfId="2959" xr:uid="{F28EE783-414B-499A-BB3F-0948DD1BBF7F}"/>
    <cellStyle name="Normal 3 9 3 2" xfId="19641" xr:uid="{B2089CEB-0AFA-483F-946F-C3A889BAA201}"/>
    <cellStyle name="Normal 3 9 3 3" xfId="13814" xr:uid="{394EEE42-732A-4E47-87FD-0B8E8B3FBF98}"/>
    <cellStyle name="Normal 3 9 3 4" xfId="8042" xr:uid="{4A708827-6CC4-4093-B468-17644A298C3E}"/>
    <cellStyle name="Normal 3 9 3 5" xfId="30497" xr:uid="{DD46F43E-9FE7-4096-8453-F1F1518F9E68}"/>
    <cellStyle name="Normal 3 9 4" xfId="2960" xr:uid="{4C46310F-5AAB-4F41-B08D-2CEEA989BD78}"/>
    <cellStyle name="Normal 3 9 4 2" xfId="2961" xr:uid="{D4632739-E9EF-4931-A132-5400ED748624}"/>
    <cellStyle name="Normal 3 9 4 2 2" xfId="19643" xr:uid="{913BB01F-89A0-43BE-BAA0-6EE84D443BDA}"/>
    <cellStyle name="Normal 3 9 4 2 3" xfId="13816" xr:uid="{A13DAFC8-4089-497B-8A5C-1A72FE494628}"/>
    <cellStyle name="Normal 3 9 4 2 4" xfId="8044" xr:uid="{0C7B8752-418E-42C7-8E33-E6BD8EB77BD1}"/>
    <cellStyle name="Normal 3 9 4 2 5" xfId="30499" xr:uid="{7181DC4A-033D-4B91-8AE7-EA01B30299B7}"/>
    <cellStyle name="Normal 3 9 4 3" xfId="2962" xr:uid="{848AF6C2-995C-4510-B1B6-052B2B2C93DF}"/>
    <cellStyle name="Normal 3 9 4 3 2" xfId="19644" xr:uid="{5C9106BA-1E5C-40D6-9719-54C30C6CDD22}"/>
    <cellStyle name="Normal 3 9 4 3 3" xfId="13817" xr:uid="{014A9199-AB75-4B00-A7DE-A31E0995E3F7}"/>
    <cellStyle name="Normal 3 9 4 3 4" xfId="8045" xr:uid="{2EA36E32-D275-43B8-A4F3-08B9043D1A3E}"/>
    <cellStyle name="Normal 3 9 4 3 5" xfId="30500" xr:uid="{EEEAD611-679F-4909-A932-19BD4B250B9D}"/>
    <cellStyle name="Normal 3 9 4 4" xfId="19642" xr:uid="{16D18087-D5D3-4EC6-B489-85025CD0C5F4}"/>
    <cellStyle name="Normal 3 9 4 5" xfId="13815" xr:uid="{F6D1C8B9-0CC5-4507-B651-EA3680DA933B}"/>
    <cellStyle name="Normal 3 9 4 6" xfId="8043" xr:uid="{017DDD47-AF7F-4C84-B8F7-1DA5D06E8CBB}"/>
    <cellStyle name="Normal 3 9 4 7" xfId="30498" xr:uid="{7D4DD5E3-B5EA-471B-83F2-3A85D3B0C553}"/>
    <cellStyle name="Normal 3 9 4_Ark1" xfId="17235" xr:uid="{45BB6F71-DFD4-4EDD-A68F-22C843F90DD2}"/>
    <cellStyle name="Normal 3 9 5" xfId="2963" xr:uid="{A01BC5B6-311E-4623-A954-16291F021443}"/>
    <cellStyle name="Normal 3 9 5 2" xfId="19645" xr:uid="{866DC312-4A4F-4372-9290-91707DADD1F6}"/>
    <cellStyle name="Normal 3 9 5 3" xfId="13818" xr:uid="{4AB7F63D-AC7E-4250-891A-F8FC9B38A542}"/>
    <cellStyle name="Normal 3 9 5 4" xfId="8046" xr:uid="{4B02FF2E-B0AA-434D-8365-6A66DFB89C05}"/>
    <cellStyle name="Normal 3 9 5 5" xfId="30501" xr:uid="{11F2FC74-FDDB-4826-B546-59C220EB57E5}"/>
    <cellStyle name="Normal 3 9 6" xfId="2964" xr:uid="{20F1460F-F9DE-424C-9897-5195A2D5150F}"/>
    <cellStyle name="Normal 3 9 6 2" xfId="19646" xr:uid="{5A75D8C2-119B-462E-B5D5-21179B7556F0}"/>
    <cellStyle name="Normal 3 9 6 3" xfId="13819" xr:uid="{07F04D3E-E61A-4742-82FA-F947F33AD9D0}"/>
    <cellStyle name="Normal 3 9 6 4" xfId="8047" xr:uid="{E16D54D7-80A4-4CEC-9755-B8AE6566E307}"/>
    <cellStyle name="Normal 3 9 6 5" xfId="30502" xr:uid="{CEB6D0D2-DB69-47C7-84FD-12714E8C3BD7}"/>
    <cellStyle name="Normal 3 9 7" xfId="19632" xr:uid="{A9154638-7F80-4E4B-A57F-07D208FDFA0E}"/>
    <cellStyle name="Normal 3 9 8" xfId="13805" xr:uid="{B5C39F3E-7BE9-4E3B-A341-348494E45AD3}"/>
    <cellStyle name="Normal 3 9 9" xfId="8033" xr:uid="{B445FE06-1E13-4295-AF4A-24A3AB42DD3A}"/>
    <cellStyle name="Normal 3 9_Ark1" xfId="17236" xr:uid="{A988D542-4DFE-4E5F-803D-335F12592C55}"/>
    <cellStyle name="Normal 3_Ark1" xfId="13820" xr:uid="{AF82CA9D-9659-4F0B-8958-60D734BB289C}"/>
    <cellStyle name="Normal 30" xfId="2965" xr:uid="{B2DEA451-771F-4072-A497-BB0EBF854D5D}"/>
    <cellStyle name="Normal 30 2" xfId="19647" xr:uid="{233D4CF7-3EF2-4386-84FC-2B51E9F5E0B9}"/>
    <cellStyle name="Normal 30 3" xfId="13821" xr:uid="{0A0B078E-F61D-45E4-8EA0-EC9AA027E4EC}"/>
    <cellStyle name="Normal 31" xfId="2966" xr:uid="{425678AF-CDD9-4209-B5D4-AA8902AD165B}"/>
    <cellStyle name="Normal 31 10" xfId="2967" xr:uid="{082C3BC8-B5A9-4072-9C8B-F964066CA352}"/>
    <cellStyle name="Normal 31 10 2" xfId="19649" xr:uid="{D76DF606-41C7-4076-AA45-0A1371CF26D4}"/>
    <cellStyle name="Normal 31 10 3" xfId="13823" xr:uid="{9DEEEBE2-7234-4B1A-935C-CD77FE87C564}"/>
    <cellStyle name="Normal 31 10 4" xfId="8049" xr:uid="{C91BDD78-642A-4A32-A65E-21F12B049D0A}"/>
    <cellStyle name="Normal 31 10 5" xfId="30504" xr:uid="{F51CA32E-A2AD-4BA7-8DE9-A38D2E9516A6}"/>
    <cellStyle name="Normal 31 11" xfId="2968" xr:uid="{F988A9CF-A164-4658-AD6B-F992C557D8FF}"/>
    <cellStyle name="Normal 31 11 2" xfId="19650" xr:uid="{EB5A85DC-869A-4222-8CE7-97CC0CE05448}"/>
    <cellStyle name="Normal 31 11 3" xfId="13824" xr:uid="{26D255B1-286D-4F5D-8DBA-4F07EFC1AEF4}"/>
    <cellStyle name="Normal 31 11 4" xfId="8050" xr:uid="{80138BE1-9156-4597-B316-E9BA9710CDE7}"/>
    <cellStyle name="Normal 31 11 5" xfId="30505" xr:uid="{0BC144F3-5C64-4598-BA77-AECD6A3E449E}"/>
    <cellStyle name="Normal 31 12" xfId="2969" xr:uid="{2A8C5E20-6040-476A-A169-01F3B0F3FCBE}"/>
    <cellStyle name="Normal 31 12 2" xfId="19651" xr:uid="{1F591FFB-C5EA-47EC-9392-A916ED9A3C35}"/>
    <cellStyle name="Normal 31 12 3" xfId="13825" xr:uid="{FD448CB0-1AE8-4510-B477-D87BA833DD3E}"/>
    <cellStyle name="Normal 31 12 4" xfId="8051" xr:uid="{DD1735A5-5C3C-4FFD-9F61-5DD62F78A53F}"/>
    <cellStyle name="Normal 31 12 5" xfId="30506" xr:uid="{B2A30149-883C-43EE-94B8-87A1B5A11CB5}"/>
    <cellStyle name="Normal 31 13" xfId="2970" xr:uid="{B726D7B0-17FB-446E-933A-F28C7FDF2873}"/>
    <cellStyle name="Normal 31 13 2" xfId="19652" xr:uid="{D063A4F9-FDC3-48BF-95BE-681C0A447173}"/>
    <cellStyle name="Normal 31 13 3" xfId="13826" xr:uid="{00B6F23D-472A-4F47-B4D9-BD81DC2E9D04}"/>
    <cellStyle name="Normal 31 13 4" xfId="8052" xr:uid="{0D92E0AB-587A-4C5F-98D7-10C78CD5C231}"/>
    <cellStyle name="Normal 31 13 5" xfId="30507" xr:uid="{648D9F77-2788-4EAE-A70D-23CE8B20F5E0}"/>
    <cellStyle name="Normal 31 14" xfId="2971" xr:uid="{A6402251-D04A-449D-962E-6F1A9B337F21}"/>
    <cellStyle name="Normal 31 14 2" xfId="19653" xr:uid="{B6095005-71AD-4E37-A6FA-DC31D3F7EAA3}"/>
    <cellStyle name="Normal 31 14 3" xfId="13827" xr:uid="{D34A5757-ECFA-49A0-A7FB-A46B7B0BA73C}"/>
    <cellStyle name="Normal 31 14 4" xfId="8053" xr:uid="{00D03E2D-C5C1-4CF9-AE26-0F6DC9BCBFF0}"/>
    <cellStyle name="Normal 31 14 5" xfId="30508" xr:uid="{0A30EE98-EE4F-47CE-855F-4D6213387E13}"/>
    <cellStyle name="Normal 31 15" xfId="2972" xr:uid="{32858976-D888-40ED-91BB-D0986B7E5F5A}"/>
    <cellStyle name="Normal 31 15 2" xfId="19654" xr:uid="{2F5B3E96-7222-4275-9B51-FFCB7C1ADB5E}"/>
    <cellStyle name="Normal 31 15 3" xfId="13828" xr:uid="{C818E30C-91AE-4693-8FB9-50AE54306098}"/>
    <cellStyle name="Normal 31 15 4" xfId="8054" xr:uid="{4E2015BE-5F07-4CD3-A157-CD67667F2189}"/>
    <cellStyle name="Normal 31 15 5" xfId="30509" xr:uid="{F2BFFD82-B9E4-459A-8669-BB48264FDCE0}"/>
    <cellStyle name="Normal 31 16" xfId="19648" xr:uid="{A04A685A-82F8-4D43-9623-F91988664569}"/>
    <cellStyle name="Normal 31 17" xfId="13822" xr:uid="{F8E05C9F-CC0B-400C-8133-CCEAEE7D1A89}"/>
    <cellStyle name="Normal 31 18" xfId="8048" xr:uid="{C5CCFE56-99FE-49ED-9C34-44FCB252BE9E}"/>
    <cellStyle name="Normal 31 19" xfId="30503" xr:uid="{F7612F46-DB00-4ED2-A3C9-0A52D42E8435}"/>
    <cellStyle name="Normal 31 2" xfId="2973" xr:uid="{F15299BC-8B3F-4F00-841F-87D877C187D1}"/>
    <cellStyle name="Normal 31 2 2" xfId="19655" xr:uid="{0A4E5716-F6CD-4452-8F75-F00CD7842DA7}"/>
    <cellStyle name="Normal 31 2 3" xfId="13829" xr:uid="{9EBEDA88-52ED-417C-A951-B37DDD8806B5}"/>
    <cellStyle name="Normal 31 2 4" xfId="8055" xr:uid="{C00438C3-6410-445C-A005-07C4A474E61D}"/>
    <cellStyle name="Normal 31 2 5" xfId="30510" xr:uid="{9C5D0A34-8B6A-4DA4-8A8C-2015B2AA43A2}"/>
    <cellStyle name="Normal 31 3" xfId="2974" xr:uid="{692FE280-A5FD-4C03-BF13-40C1425EB8E9}"/>
    <cellStyle name="Normal 31 3 2" xfId="19656" xr:uid="{99BED380-FA7A-423E-BD8B-69DFD78E0681}"/>
    <cellStyle name="Normal 31 3 3" xfId="13830" xr:uid="{24FFAB6D-E921-42E5-B99E-8CB0BA2D85F6}"/>
    <cellStyle name="Normal 31 3 4" xfId="8056" xr:uid="{19C9BA74-E5E8-4C51-B6F8-D173CFDFF9B6}"/>
    <cellStyle name="Normal 31 3 5" xfId="30511" xr:uid="{26026A2F-6D5C-4E11-8217-1E829E113655}"/>
    <cellStyle name="Normal 31 4" xfId="2975" xr:uid="{3941F22A-225A-4CFA-A4E9-195956B88AE7}"/>
    <cellStyle name="Normal 31 4 2" xfId="19657" xr:uid="{2709C49E-7D50-4A6D-A1BA-4DDAC6D26E43}"/>
    <cellStyle name="Normal 31 4 3" xfId="13831" xr:uid="{3802EC44-F812-479A-94D3-E8404BBE974A}"/>
    <cellStyle name="Normal 31 4 4" xfId="8057" xr:uid="{BB83EC41-2589-4680-94CF-2FFAB92019FF}"/>
    <cellStyle name="Normal 31 4 5" xfId="30512" xr:uid="{666536B9-C022-4635-98C3-92D1449C97A1}"/>
    <cellStyle name="Normal 31 5" xfId="2976" xr:uid="{00A4A644-2A2A-4EC4-85AF-61B951A017A6}"/>
    <cellStyle name="Normal 31 5 2" xfId="19658" xr:uid="{BBEA32E9-627E-4894-89BD-17CBE4E7CC77}"/>
    <cellStyle name="Normal 31 5 3" xfId="13832" xr:uid="{C5B3228E-632B-4971-AE48-D90BA440C786}"/>
    <cellStyle name="Normal 31 5 4" xfId="8058" xr:uid="{5981FDDB-EBAD-47E2-AF20-93B4FF821D64}"/>
    <cellStyle name="Normal 31 5 5" xfId="30513" xr:uid="{56D5B8B1-C46A-4DF1-9E39-EF3C0BD4D2D6}"/>
    <cellStyle name="Normal 31 6" xfId="2977" xr:uid="{31276365-78BB-4D5E-B5BD-5C4DC6F157B8}"/>
    <cellStyle name="Normal 31 6 2" xfId="19659" xr:uid="{E28454A4-1663-4BCD-B58D-744009975224}"/>
    <cellStyle name="Normal 31 6 3" xfId="13833" xr:uid="{8DCBD3DA-89FD-4555-ADDF-350978953BEF}"/>
    <cellStyle name="Normal 31 6 4" xfId="8059" xr:uid="{EB49786F-CD9D-4E12-A2CF-AD934D58C040}"/>
    <cellStyle name="Normal 31 6 5" xfId="30514" xr:uid="{2CF7E472-850F-4567-A872-61DE82687C4D}"/>
    <cellStyle name="Normal 31 7" xfId="2978" xr:uid="{882147AA-3F32-461E-905D-A0AFE96481FE}"/>
    <cellStyle name="Normal 31 7 2" xfId="19660" xr:uid="{FC6D7CBD-AEAF-4F3C-A26A-E9A28AAB9808}"/>
    <cellStyle name="Normal 31 7 3" xfId="13834" xr:uid="{2BD4B751-7755-4207-B5D7-B968F48FD71B}"/>
    <cellStyle name="Normal 31 7 4" xfId="8060" xr:uid="{69A60FC6-595F-453F-A7C7-9E469DA4FC47}"/>
    <cellStyle name="Normal 31 7 5" xfId="30515" xr:uid="{C92FC368-5D7F-4178-B900-8A3EBAD96986}"/>
    <cellStyle name="Normal 31 8" xfId="2979" xr:uid="{157909CD-2DE6-4543-AAC8-5806506A22A7}"/>
    <cellStyle name="Normal 31 8 2" xfId="19661" xr:uid="{2059427D-D7E5-4788-AAEA-4E7874957C2E}"/>
    <cellStyle name="Normal 31 8 3" xfId="13835" xr:uid="{243F4369-D794-4373-8FDD-7A7DD82BD822}"/>
    <cellStyle name="Normal 31 8 4" xfId="8061" xr:uid="{E623871B-9BA7-4926-9422-1DC6590970DE}"/>
    <cellStyle name="Normal 31 8 5" xfId="30516" xr:uid="{C8EF8DF2-4324-41BF-81D1-11D2B1DEB011}"/>
    <cellStyle name="Normal 31 9" xfId="2980" xr:uid="{32656684-00F4-447A-84F8-03B58777B990}"/>
    <cellStyle name="Normal 31 9 2" xfId="19662" xr:uid="{BB777D26-5BB7-4634-B631-FDE2379F5152}"/>
    <cellStyle name="Normal 31 9 3" xfId="13836" xr:uid="{B7CB4CE0-E92A-40EA-A6F6-63124D7AB1F1}"/>
    <cellStyle name="Normal 31 9 4" xfId="8062" xr:uid="{8C0052B6-9A1C-497D-BD57-93608B29E74B}"/>
    <cellStyle name="Normal 31 9 5" xfId="30517" xr:uid="{2D438513-B26C-4BF1-97B2-3DCED7ED7533}"/>
    <cellStyle name="Normal 31_Ark1" xfId="17237" xr:uid="{7E6C219D-B706-4ED1-AFA8-0658B129EFFF}"/>
    <cellStyle name="Normal 32" xfId="2981" xr:uid="{33E15506-9A87-478B-878F-7C90778CB7BA}"/>
    <cellStyle name="Normal 32 10" xfId="2982" xr:uid="{0E8ABE38-A784-4FA5-97B6-CA17B9D30D47}"/>
    <cellStyle name="Normal 32 10 2" xfId="19664" xr:uid="{FE8E3C91-CD4A-4EBF-A87C-794DF309E787}"/>
    <cellStyle name="Normal 32 10 3" xfId="13838" xr:uid="{DF8E841A-8934-41B7-B928-63001E6763A8}"/>
    <cellStyle name="Normal 32 10 4" xfId="8064" xr:uid="{4543A9A9-C519-4003-8A69-3459AB37DD2F}"/>
    <cellStyle name="Normal 32 10 5" xfId="30519" xr:uid="{DED3E2D5-B95E-4ABD-A834-772098C9866F}"/>
    <cellStyle name="Normal 32 11" xfId="2983" xr:uid="{765E7554-259B-44F9-8A29-51D8296D4BB7}"/>
    <cellStyle name="Normal 32 11 2" xfId="19665" xr:uid="{4FCE82F3-4628-4716-9BF5-D21F8FC006E0}"/>
    <cellStyle name="Normal 32 11 3" xfId="13839" xr:uid="{FE8FD776-C152-4DCD-B1EF-E319E7255E8C}"/>
    <cellStyle name="Normal 32 11 4" xfId="8065" xr:uid="{415E0F78-B2F2-4382-B6ED-DE9024FCA56F}"/>
    <cellStyle name="Normal 32 11 5" xfId="30520" xr:uid="{6A72989A-267D-4C95-833A-2E4B04B03ADC}"/>
    <cellStyle name="Normal 32 12" xfId="2984" xr:uid="{FF266B56-A6FE-470B-AD27-8AB19FEC02B5}"/>
    <cellStyle name="Normal 32 12 2" xfId="19666" xr:uid="{D7921A5F-7BC1-4E12-B66F-37BB4307DB1D}"/>
    <cellStyle name="Normal 32 12 3" xfId="13840" xr:uid="{92C64B18-AE2C-4548-B6C8-C4E794DC57A9}"/>
    <cellStyle name="Normal 32 12 4" xfId="8066" xr:uid="{EF608F5D-78F0-452C-A3DC-70D961629B8F}"/>
    <cellStyle name="Normal 32 12 5" xfId="30521" xr:uid="{E5904186-9EB2-47BF-A489-7ADF891B6AA5}"/>
    <cellStyle name="Normal 32 13" xfId="2985" xr:uid="{04C235F4-07C8-4CD0-8748-FBAC4EDA5990}"/>
    <cellStyle name="Normal 32 13 2" xfId="19667" xr:uid="{2502F0A5-A297-4A8A-8C9E-AD5A838A9AC0}"/>
    <cellStyle name="Normal 32 13 3" xfId="13841" xr:uid="{9C0247B3-582F-4E41-AD5C-98A130C327C8}"/>
    <cellStyle name="Normal 32 13 4" xfId="8067" xr:uid="{EC9E1138-B05A-43B0-9114-F2E3CA86B044}"/>
    <cellStyle name="Normal 32 13 5" xfId="30522" xr:uid="{B1C12129-CEC5-42B6-A7F4-153ED18588D2}"/>
    <cellStyle name="Normal 32 14" xfId="2986" xr:uid="{A525870C-4161-4108-AE9B-6C6AA15AC01E}"/>
    <cellStyle name="Normal 32 14 2" xfId="19668" xr:uid="{0431924B-0216-4940-B6E1-76C27F51FAC5}"/>
    <cellStyle name="Normal 32 14 3" xfId="13842" xr:uid="{7D68B46F-6183-46B3-9216-D42113257EE4}"/>
    <cellStyle name="Normal 32 14 4" xfId="8068" xr:uid="{6B6FCBCA-5B1F-4064-B83E-C2F784CAADBF}"/>
    <cellStyle name="Normal 32 14 5" xfId="30523" xr:uid="{2C86936F-F8A2-448D-8520-F0F5DF8404FC}"/>
    <cellStyle name="Normal 32 15" xfId="2987" xr:uid="{92446FE3-99F5-477E-9F9E-4CAE9AEB3C4F}"/>
    <cellStyle name="Normal 32 15 2" xfId="19669" xr:uid="{FACC5159-CDDA-4A1D-B8C8-FE1264EDE595}"/>
    <cellStyle name="Normal 32 15 3" xfId="13843" xr:uid="{1EB36D8A-342D-44C9-B646-7D3A77B55CB5}"/>
    <cellStyle name="Normal 32 15 4" xfId="8069" xr:uid="{554A528B-BACB-4F7D-9F78-284FC4C36DF4}"/>
    <cellStyle name="Normal 32 15 5" xfId="30524" xr:uid="{735FDEBC-04EA-47D2-B2B8-EC757E2FDEA8}"/>
    <cellStyle name="Normal 32 16" xfId="19663" xr:uid="{41609A97-2CB9-40AC-8986-AAE911A2AFDB}"/>
    <cellStyle name="Normal 32 17" xfId="13837" xr:uid="{B81A60F5-BCAB-4698-98A5-BFCF544CFEAB}"/>
    <cellStyle name="Normal 32 18" xfId="8063" xr:uid="{41C0DBE2-BD8A-4C29-B3D6-53AE6003990C}"/>
    <cellStyle name="Normal 32 19" xfId="30518" xr:uid="{E1FD6614-7B7A-4ACE-846B-42FA1DF9D8F0}"/>
    <cellStyle name="Normal 32 2" xfId="2988" xr:uid="{9FABA072-1925-4566-9E99-B93F74F8E12B}"/>
    <cellStyle name="Normal 32 2 2" xfId="19670" xr:uid="{631E572F-1305-463D-8075-CA59405B0A61}"/>
    <cellStyle name="Normal 32 2 3" xfId="13844" xr:uid="{99864BDD-5FDE-46E9-96A7-C192D1487EBA}"/>
    <cellStyle name="Normal 32 2 4" xfId="8070" xr:uid="{DB1E0E5E-9444-4901-93DF-80CFB22A0C98}"/>
    <cellStyle name="Normal 32 2 5" xfId="30525" xr:uid="{E21BC6C8-7F69-4572-9D72-2E81F7E99251}"/>
    <cellStyle name="Normal 32 3" xfId="2989" xr:uid="{1A455A2D-7386-4C23-88ED-A304321021E2}"/>
    <cellStyle name="Normal 32 3 2" xfId="19671" xr:uid="{9F1C8C57-CA64-4B48-82A5-16A861362631}"/>
    <cellStyle name="Normal 32 3 3" xfId="13845" xr:uid="{E26D64D2-4D5B-458E-8F71-8C55831D46B4}"/>
    <cellStyle name="Normal 32 3 4" xfId="8071" xr:uid="{86757CFA-D1B0-4117-A577-569F56B1B58B}"/>
    <cellStyle name="Normal 32 3 5" xfId="30526" xr:uid="{CA713E19-CA7F-4BB4-9260-758064C7FB99}"/>
    <cellStyle name="Normal 32 4" xfId="2990" xr:uid="{CC0ECA6B-5096-4848-A544-A4C2EC1E7C04}"/>
    <cellStyle name="Normal 32 4 2" xfId="19672" xr:uid="{01D47AD4-0F82-4519-8D23-A8ACE7846BC7}"/>
    <cellStyle name="Normal 32 4 3" xfId="13846" xr:uid="{4C0CEAF5-BCED-4DE4-8AAD-D4ACBADDA9DB}"/>
    <cellStyle name="Normal 32 4 4" xfId="8072" xr:uid="{8B5C0AE1-E534-41B3-A55C-800D7C5BA5E3}"/>
    <cellStyle name="Normal 32 4 5" xfId="30527" xr:uid="{485987C5-370A-44F1-BBF3-F6D9EAD42EC0}"/>
    <cellStyle name="Normal 32 5" xfId="2991" xr:uid="{3EB08E78-AA49-4446-A60E-8A86D2EB4B9F}"/>
    <cellStyle name="Normal 32 5 2" xfId="19673" xr:uid="{AB389221-4BD4-4DB0-8B87-62A9F0DBA93A}"/>
    <cellStyle name="Normal 32 5 3" xfId="13847" xr:uid="{084C92F6-7EB8-4157-BCE8-78CE7302F9A2}"/>
    <cellStyle name="Normal 32 5 4" xfId="8073" xr:uid="{03863B9A-5BBF-411B-BAD6-6F4FD3892FFA}"/>
    <cellStyle name="Normal 32 5 5" xfId="30528" xr:uid="{8F7D8339-DF4B-472B-8E64-EAB69245E4D9}"/>
    <cellStyle name="Normal 32 6" xfId="2992" xr:uid="{24B9687B-FC2E-41DA-99F8-C82426B580D1}"/>
    <cellStyle name="Normal 32 6 2" xfId="19674" xr:uid="{A25FC3BD-5561-4AEC-A602-9FA6078DD615}"/>
    <cellStyle name="Normal 32 6 3" xfId="13848" xr:uid="{2A808FF5-C32A-4009-84E7-5E7857302E91}"/>
    <cellStyle name="Normal 32 6 4" xfId="8074" xr:uid="{C6D7B9F1-5083-4C86-AC8D-C756C6564708}"/>
    <cellStyle name="Normal 32 6 5" xfId="30529" xr:uid="{208C79F8-05EC-4835-89F0-B39C3AECE4FF}"/>
    <cellStyle name="Normal 32 7" xfId="2993" xr:uid="{A99B81BD-175D-4A21-B146-CF78F6299154}"/>
    <cellStyle name="Normal 32 7 2" xfId="19675" xr:uid="{167E5536-D4D0-427D-822C-C3B4E092E3E5}"/>
    <cellStyle name="Normal 32 7 3" xfId="13849" xr:uid="{AA20AAD9-78B6-41E0-A00E-C4FE3C319103}"/>
    <cellStyle name="Normal 32 7 4" xfId="8075" xr:uid="{084F59CB-2FA4-4A56-BF31-DFE999F1A179}"/>
    <cellStyle name="Normal 32 7 5" xfId="30530" xr:uid="{DCE1AF1A-122D-4A65-84FE-35E715687B9B}"/>
    <cellStyle name="Normal 32 8" xfId="2994" xr:uid="{417B839E-0DE6-4042-859D-8EE026DE0E02}"/>
    <cellStyle name="Normal 32 8 2" xfId="19676" xr:uid="{9D2F9FBD-44FF-467F-B9EF-FC4BC9334221}"/>
    <cellStyle name="Normal 32 8 3" xfId="13850" xr:uid="{861C3295-8D53-4FA9-9268-9E24C4CA3CFD}"/>
    <cellStyle name="Normal 32 8 4" xfId="8076" xr:uid="{C6BD2BC7-D37E-4EEE-8620-BEA04FF41C68}"/>
    <cellStyle name="Normal 32 8 5" xfId="30531" xr:uid="{21AFBA9D-CF6D-4D10-AD73-31A7EDA3FFDA}"/>
    <cellStyle name="Normal 32 9" xfId="2995" xr:uid="{82C6E8DE-5D90-466D-B016-42B85FBF691A}"/>
    <cellStyle name="Normal 32 9 2" xfId="19677" xr:uid="{AFC64722-2130-4374-981A-339C8117D72B}"/>
    <cellStyle name="Normal 32 9 3" xfId="13851" xr:uid="{1629A003-D31D-4342-B4DD-9D6F6C572A91}"/>
    <cellStyle name="Normal 32 9 4" xfId="8077" xr:uid="{EB378072-51C9-4F7D-B8DA-091C93BB8583}"/>
    <cellStyle name="Normal 32 9 5" xfId="30532" xr:uid="{3387F97E-2359-4C49-A818-687DB6E356E8}"/>
    <cellStyle name="Normal 32_Ark1" xfId="17238" xr:uid="{B313486E-4826-4889-BDDA-F754109A07B8}"/>
    <cellStyle name="Normal 33" xfId="2996" xr:uid="{ED57E3F9-3837-48C3-9D03-8FBD92EC5D20}"/>
    <cellStyle name="Normal 33 10" xfId="2997" xr:uid="{1C25524C-146A-43BD-A881-180FEF75FF9A}"/>
    <cellStyle name="Normal 33 10 2" xfId="19679" xr:uid="{855A3563-7C95-4BC0-AE94-1BAF438703DA}"/>
    <cellStyle name="Normal 33 10 3" xfId="13853" xr:uid="{BE91CE86-1132-4073-B4E6-5DB1D89B6D13}"/>
    <cellStyle name="Normal 33 10 4" xfId="8079" xr:uid="{588FB478-6E03-4813-84A8-7D985207F4AF}"/>
    <cellStyle name="Normal 33 10 5" xfId="30534" xr:uid="{16A4C8B9-BDA9-4212-A1DF-00E4144B3691}"/>
    <cellStyle name="Normal 33 11" xfId="2998" xr:uid="{EA64BB94-E521-40CC-97D9-17AABC309623}"/>
    <cellStyle name="Normal 33 11 2" xfId="19680" xr:uid="{0145D3C6-FA64-44BB-B389-C7977EFA060D}"/>
    <cellStyle name="Normal 33 11 3" xfId="13854" xr:uid="{8D80E906-1002-472D-A3C6-ED8B42BB1C8D}"/>
    <cellStyle name="Normal 33 11 4" xfId="8080" xr:uid="{366CB7C9-AE8F-4DD4-8E24-F48417590BEF}"/>
    <cellStyle name="Normal 33 11 5" xfId="30535" xr:uid="{05B4F7BE-2EE8-4B8D-816B-921C323B5143}"/>
    <cellStyle name="Normal 33 12" xfId="2999" xr:uid="{2B9BE13D-89ED-46F4-BB5C-E97C0E4BB384}"/>
    <cellStyle name="Normal 33 12 2" xfId="19681" xr:uid="{182E79F8-1AD0-4BA5-BB64-82D4CB21A33C}"/>
    <cellStyle name="Normal 33 12 3" xfId="13855" xr:uid="{8698296D-FA87-4CB3-88AD-2A4B7C9A2774}"/>
    <cellStyle name="Normal 33 12 4" xfId="8081" xr:uid="{DAAF0254-23C4-43E5-9A25-F7B5FB778B60}"/>
    <cellStyle name="Normal 33 12 5" xfId="30536" xr:uid="{1D729FDB-2200-4CCB-A0E7-5ACAAEF40514}"/>
    <cellStyle name="Normal 33 13" xfId="3000" xr:uid="{86A80BA9-78BC-4D39-99A1-4BC1FD427C50}"/>
    <cellStyle name="Normal 33 13 2" xfId="19682" xr:uid="{E4535450-9445-4EC2-87F2-1B31F58AD41C}"/>
    <cellStyle name="Normal 33 13 3" xfId="13856" xr:uid="{4E5FA9F0-E6DF-44B8-A841-606745FF5F96}"/>
    <cellStyle name="Normal 33 13 4" xfId="8082" xr:uid="{67366699-2C54-41AC-93E8-E8F14FF87537}"/>
    <cellStyle name="Normal 33 13 5" xfId="30537" xr:uid="{AFE7E750-E70F-40C0-A0D0-5E0801A6B16B}"/>
    <cellStyle name="Normal 33 14" xfId="3001" xr:uid="{52FC8F55-E2D2-49D9-A8E2-396506E4831F}"/>
    <cellStyle name="Normal 33 14 2" xfId="19683" xr:uid="{B9001A5F-F9DC-4B43-B135-3CDA2180EDA4}"/>
    <cellStyle name="Normal 33 14 3" xfId="13857" xr:uid="{B41BF659-0CDF-41CD-9414-D1E9B0D43B5E}"/>
    <cellStyle name="Normal 33 14 4" xfId="8083" xr:uid="{2CD14EA1-1E14-45E1-ACF8-E15F7AEEDE95}"/>
    <cellStyle name="Normal 33 14 5" xfId="30538" xr:uid="{E70A226D-0D97-46AA-80D4-DEB6BF411BF5}"/>
    <cellStyle name="Normal 33 15" xfId="3002" xr:uid="{C49ACD19-DDD0-4EF7-B6A9-D8E744D007B5}"/>
    <cellStyle name="Normal 33 15 2" xfId="19684" xr:uid="{E316BF25-9AA5-45F3-BA6A-07391CB90CB6}"/>
    <cellStyle name="Normal 33 15 3" xfId="13858" xr:uid="{C1E8142B-5493-43B6-9E9C-EFE9034A1D66}"/>
    <cellStyle name="Normal 33 15 4" xfId="8084" xr:uid="{CA3F616A-FAF2-4F45-AEC6-23081488A546}"/>
    <cellStyle name="Normal 33 15 5" xfId="30539" xr:uid="{ABB1D2D3-74F1-493A-8638-99F0048AE2A4}"/>
    <cellStyle name="Normal 33 16" xfId="19678" xr:uid="{F232B926-0569-40B7-A811-8A23EEBB282A}"/>
    <cellStyle name="Normal 33 17" xfId="13852" xr:uid="{45FF7246-5712-45DE-83DF-A9C1A98AC237}"/>
    <cellStyle name="Normal 33 18" xfId="8078" xr:uid="{C3C2E369-2B28-4341-97F1-2640C22B9203}"/>
    <cellStyle name="Normal 33 19" xfId="30533" xr:uid="{57FCD36C-685A-4788-ACFB-B46FC7B0DA63}"/>
    <cellStyle name="Normal 33 2" xfId="3003" xr:uid="{A6F8E7AC-B74F-44DE-908C-4FCF2A0A987A}"/>
    <cellStyle name="Normal 33 2 2" xfId="19685" xr:uid="{E17C3EFA-F83E-4058-A5B0-8617027F924C}"/>
    <cellStyle name="Normal 33 2 3" xfId="13859" xr:uid="{B28C0910-C7E2-41E6-BF2F-11D06629F374}"/>
    <cellStyle name="Normal 33 2 4" xfId="8085" xr:uid="{82BEE976-8CB1-4EB6-B849-9BB6325D956A}"/>
    <cellStyle name="Normal 33 2 5" xfId="30540" xr:uid="{9C3BA753-A611-4AE1-ACC6-8BB92B73BA9D}"/>
    <cellStyle name="Normal 33 3" xfId="3004" xr:uid="{A38EDD23-6BEC-49E7-B079-35EA8A960D19}"/>
    <cellStyle name="Normal 33 3 2" xfId="19686" xr:uid="{EA236859-D0A7-45C4-91ED-DA510B9C8197}"/>
    <cellStyle name="Normal 33 3 3" xfId="13860" xr:uid="{D888959C-1F3A-4DEA-9C7A-F4D5D1FAA740}"/>
    <cellStyle name="Normal 33 3 4" xfId="8086" xr:uid="{A8F12085-44FA-489C-AB5D-9538CD9ACC0D}"/>
    <cellStyle name="Normal 33 3 5" xfId="30541" xr:uid="{6917EF60-A0CA-4CB1-BD21-BE799CC7252D}"/>
    <cellStyle name="Normal 33 4" xfId="3005" xr:uid="{087A8595-457A-425A-B81C-B302EAED8D2A}"/>
    <cellStyle name="Normal 33 4 2" xfId="19687" xr:uid="{7FBF774D-5B87-47B7-A5B4-2A06632F1873}"/>
    <cellStyle name="Normal 33 4 3" xfId="13861" xr:uid="{5D870453-E94A-4D8F-9DDC-472AF52E37E2}"/>
    <cellStyle name="Normal 33 4 4" xfId="8087" xr:uid="{8D1CF95E-8D2B-4F81-8220-FF027EC8BEEB}"/>
    <cellStyle name="Normal 33 4 5" xfId="30542" xr:uid="{076E722F-59A4-4E34-A289-370D5DB8FCEB}"/>
    <cellStyle name="Normal 33 5" xfId="3006" xr:uid="{A9EF69AF-CFCD-4DC3-9C00-F87F40ACB855}"/>
    <cellStyle name="Normal 33 5 2" xfId="19688" xr:uid="{F2F25DA0-ABF1-41AB-B8D0-CDAC12F1065F}"/>
    <cellStyle name="Normal 33 5 3" xfId="13862" xr:uid="{ABFFEEAB-0B37-4952-AF25-1A317FE42FE0}"/>
    <cellStyle name="Normal 33 5 4" xfId="8088" xr:uid="{AE70A288-2ED7-42BE-A4A7-EFE0D472870B}"/>
    <cellStyle name="Normal 33 5 5" xfId="30543" xr:uid="{5AD6B644-4061-49AC-A91B-0FACF0560835}"/>
    <cellStyle name="Normal 33 6" xfId="3007" xr:uid="{332B095B-63ED-448F-B2BA-07F01F89C0F3}"/>
    <cellStyle name="Normal 33 6 2" xfId="19689" xr:uid="{99C7B76A-6104-4B6B-AA67-BC43A59B3851}"/>
    <cellStyle name="Normal 33 6 3" xfId="13863" xr:uid="{71398963-86FB-4DB3-B9D9-10859811FD20}"/>
    <cellStyle name="Normal 33 6 4" xfId="8089" xr:uid="{39726DF4-55DB-4F12-AA3E-1300973C8B3A}"/>
    <cellStyle name="Normal 33 6 5" xfId="30544" xr:uid="{048E8E98-AEA9-4ACA-B06D-648DC28D6959}"/>
    <cellStyle name="Normal 33 7" xfId="3008" xr:uid="{CCC2AD9A-2539-49B4-8E5B-100B4EDC47AB}"/>
    <cellStyle name="Normal 33 7 2" xfId="19690" xr:uid="{170A8754-7F90-4C41-A620-0DA651E9AF08}"/>
    <cellStyle name="Normal 33 7 3" xfId="13864" xr:uid="{ECAF820E-2A5E-4196-8E8F-047A8C3ADA0F}"/>
    <cellStyle name="Normal 33 7 4" xfId="8090" xr:uid="{6FE42AF2-EE1D-4ACB-A3F0-9D3CB3A62A42}"/>
    <cellStyle name="Normal 33 7 5" xfId="30545" xr:uid="{D5D575F5-5E05-4689-BD72-BAF105A33E05}"/>
    <cellStyle name="Normal 33 8" xfId="3009" xr:uid="{79BB9F5E-EBFE-4545-BAA3-C65C9087BB2E}"/>
    <cellStyle name="Normal 33 8 2" xfId="19691" xr:uid="{6AD5E2D1-B59F-4409-86F6-91C824C32570}"/>
    <cellStyle name="Normal 33 8 3" xfId="13865" xr:uid="{04B175F2-2D25-4102-8060-782D43707F1A}"/>
    <cellStyle name="Normal 33 8 4" xfId="8091" xr:uid="{EDD8ADA0-A62F-4C51-81C3-DDB68440D6D8}"/>
    <cellStyle name="Normal 33 8 5" xfId="30546" xr:uid="{23D7A0F7-973D-4C91-88BE-C8586C6F1ADC}"/>
    <cellStyle name="Normal 33 9" xfId="3010" xr:uid="{1FF334E2-4990-474F-BBDE-F8495C1313A7}"/>
    <cellStyle name="Normal 33 9 2" xfId="19692" xr:uid="{7F9A516F-8126-4C48-839B-C28B756FEA4C}"/>
    <cellStyle name="Normal 33 9 3" xfId="13866" xr:uid="{6B8DCEA0-9B2B-45D1-AA7E-22B7A5F5C77E}"/>
    <cellStyle name="Normal 33 9 4" xfId="8092" xr:uid="{B0896B28-31AC-4073-8413-F291AA305923}"/>
    <cellStyle name="Normal 33 9 5" xfId="30547" xr:uid="{6A23065C-F937-4E30-9CA4-B40A49D2837F}"/>
    <cellStyle name="Normal 33_Ark1" xfId="17239" xr:uid="{73F691CF-2ACE-4D8F-A528-1E1762BD68A9}"/>
    <cellStyle name="Normal 34" xfId="3011" xr:uid="{B327D487-B89E-4C37-B974-9F2FFED335E8}"/>
    <cellStyle name="Normal 34 10" xfId="3012" xr:uid="{17E79087-E829-48A9-82F2-F884BAED3B98}"/>
    <cellStyle name="Normal 34 10 2" xfId="19694" xr:uid="{08D0CE6D-667B-415D-A27E-19BA5CAC3D72}"/>
    <cellStyle name="Normal 34 10 3" xfId="13868" xr:uid="{AF354E08-93A0-4679-B483-D72AFA8F3D20}"/>
    <cellStyle name="Normal 34 10 4" xfId="8094" xr:uid="{2AB8279A-DD8A-4A52-A228-348BDD0D52F6}"/>
    <cellStyle name="Normal 34 10 5" xfId="30549" xr:uid="{6A9FD5CA-73FE-4005-BAFD-A0182C962DD3}"/>
    <cellStyle name="Normal 34 11" xfId="3013" xr:uid="{C3668955-DD49-4927-93B7-87C7C88CE5F1}"/>
    <cellStyle name="Normal 34 11 2" xfId="19695" xr:uid="{E6A673C6-D8EB-48B4-B58E-B69116BC2BB1}"/>
    <cellStyle name="Normal 34 11 3" xfId="13869" xr:uid="{997B1051-255C-44A5-9182-956157A6DC9B}"/>
    <cellStyle name="Normal 34 11 4" xfId="8095" xr:uid="{FEB0980A-6271-485E-86A5-764430D87BF9}"/>
    <cellStyle name="Normal 34 11 5" xfId="30550" xr:uid="{1650F65D-4D01-4E6E-9434-E69B2133C792}"/>
    <cellStyle name="Normal 34 12" xfId="3014" xr:uid="{DE368FCA-EFC2-42E9-B375-81FF59444E1C}"/>
    <cellStyle name="Normal 34 12 2" xfId="19696" xr:uid="{2F654FB1-9E89-497F-BEC4-3FB9DCA4410D}"/>
    <cellStyle name="Normal 34 12 3" xfId="13870" xr:uid="{A9D66272-70D3-4ACC-9CF2-7AF98DC3111A}"/>
    <cellStyle name="Normal 34 12 4" xfId="8096" xr:uid="{65C18930-1C39-47AA-8567-2B2D694E1336}"/>
    <cellStyle name="Normal 34 12 5" xfId="30551" xr:uid="{357B6192-7876-4E67-BAAA-D815C26719F9}"/>
    <cellStyle name="Normal 34 13" xfId="3015" xr:uid="{A9B94D79-C537-4FF3-A738-96810C373B90}"/>
    <cellStyle name="Normal 34 13 2" xfId="19697" xr:uid="{8B32343B-0894-4F68-83D7-B3608A6B94AC}"/>
    <cellStyle name="Normal 34 13 3" xfId="13871" xr:uid="{41BCD1E3-E028-4712-8A02-15EB91D62716}"/>
    <cellStyle name="Normal 34 13 4" xfId="8097" xr:uid="{BCFAE256-BDE7-426E-BE50-5D5E230D8BA2}"/>
    <cellStyle name="Normal 34 13 5" xfId="30552" xr:uid="{FBCCBFD7-9CD1-423D-810A-7827561D0670}"/>
    <cellStyle name="Normal 34 14" xfId="3016" xr:uid="{628D35C4-F9A4-4A67-B3CA-DF36A708043F}"/>
    <cellStyle name="Normal 34 14 2" xfId="19698" xr:uid="{60DFE3C5-3C21-4EE2-80C2-5B4245CE110A}"/>
    <cellStyle name="Normal 34 14 3" xfId="13872" xr:uid="{37ED23DB-334D-4B00-BF03-0A0E007C7514}"/>
    <cellStyle name="Normal 34 14 4" xfId="8098" xr:uid="{72B37663-9060-4EC8-A00F-C0B7B697D574}"/>
    <cellStyle name="Normal 34 14 5" xfId="30553" xr:uid="{46F927AA-B093-4AAB-B4FA-39EF4C8A9531}"/>
    <cellStyle name="Normal 34 15" xfId="3017" xr:uid="{CCD8C381-EA58-4D29-B79C-C4269E24F644}"/>
    <cellStyle name="Normal 34 15 2" xfId="19699" xr:uid="{C5F41CD5-CBFC-4F5B-AA5C-4828AEC747F0}"/>
    <cellStyle name="Normal 34 15 3" xfId="13873" xr:uid="{A58E19E7-F4A8-4CA3-AA5C-B594B4B12EEF}"/>
    <cellStyle name="Normal 34 15 4" xfId="8099" xr:uid="{5012233D-C744-46EF-9E6E-61AE7235AA88}"/>
    <cellStyle name="Normal 34 15 5" xfId="30554" xr:uid="{B7F1017F-DF89-43C0-9E91-ED6D10BF22B8}"/>
    <cellStyle name="Normal 34 16" xfId="19693" xr:uid="{8F8C9B1E-9158-4AD1-897E-340D091A84B2}"/>
    <cellStyle name="Normal 34 17" xfId="13867" xr:uid="{46A96929-FA9D-4E89-8E0E-F7A7009DFBB0}"/>
    <cellStyle name="Normal 34 18" xfId="8093" xr:uid="{02EE39BB-5F2F-461B-9CCC-65A4344AA324}"/>
    <cellStyle name="Normal 34 19" xfId="30548" xr:uid="{1E8B844B-3FF8-43AD-8B26-96E6AF70746F}"/>
    <cellStyle name="Normal 34 2" xfId="3018" xr:uid="{A115FEC0-449F-4520-89A4-87805C8F5E81}"/>
    <cellStyle name="Normal 34 2 2" xfId="19700" xr:uid="{27DA4E80-400D-48C9-9681-7062ABD51B84}"/>
    <cellStyle name="Normal 34 2 3" xfId="13874" xr:uid="{7128E5E8-7C57-4D4E-96C4-DB809FA8CE8D}"/>
    <cellStyle name="Normal 34 2 4" xfId="8100" xr:uid="{C30F0140-F265-41BF-BD1C-64BB65FBBB7B}"/>
    <cellStyle name="Normal 34 2 5" xfId="30555" xr:uid="{10FCAFAB-20D2-4C8C-BD43-0907E4BA2AF9}"/>
    <cellStyle name="Normal 34 3" xfId="3019" xr:uid="{6D925C08-3D80-49D9-8275-0218C1C5886F}"/>
    <cellStyle name="Normal 34 3 2" xfId="19701" xr:uid="{714B34C6-229B-4ADE-BD05-37631BD29E5D}"/>
    <cellStyle name="Normal 34 3 3" xfId="13875" xr:uid="{D44D4326-6E8A-481D-9322-CA9317E01C11}"/>
    <cellStyle name="Normal 34 3 4" xfId="8101" xr:uid="{33E48990-2FF7-428E-BC0E-3A56174265B8}"/>
    <cellStyle name="Normal 34 3 5" xfId="30556" xr:uid="{CBE8F67A-17F7-43EC-AFFC-570E130C0EAD}"/>
    <cellStyle name="Normal 34 4" xfId="3020" xr:uid="{EEF73870-E1D1-4B6B-BAC2-6DBA9A1CDB63}"/>
    <cellStyle name="Normal 34 4 2" xfId="19702" xr:uid="{715BEB0A-E479-4BF0-9DF7-8D5DE3BB3712}"/>
    <cellStyle name="Normal 34 4 3" xfId="13876" xr:uid="{A84B5068-214C-4D36-AAF8-7E99F59F13CB}"/>
    <cellStyle name="Normal 34 4 4" xfId="8102" xr:uid="{C9F65E2B-2546-4321-99E7-F026C2D934F6}"/>
    <cellStyle name="Normal 34 4 5" xfId="30557" xr:uid="{BDD2F774-264D-4AA0-9E31-E6638357A653}"/>
    <cellStyle name="Normal 34 5" xfId="3021" xr:uid="{B300E72C-DCDD-40EA-ACDC-1483BD7E863D}"/>
    <cellStyle name="Normal 34 5 2" xfId="19703" xr:uid="{F0194927-0A80-47D0-9B80-3F0F455ACDC5}"/>
    <cellStyle name="Normal 34 5 3" xfId="13877" xr:uid="{4964B8AC-521D-4ABB-A41A-D544C29AD589}"/>
    <cellStyle name="Normal 34 5 4" xfId="8103" xr:uid="{DD861BEE-AF2D-4998-BAA7-E90016307447}"/>
    <cellStyle name="Normal 34 5 5" xfId="30558" xr:uid="{C023DE16-240F-48DF-A5AD-34F11E26ED3B}"/>
    <cellStyle name="Normal 34 6" xfId="3022" xr:uid="{978B5A02-FBB4-4517-846A-17AAC4AFD669}"/>
    <cellStyle name="Normal 34 6 2" xfId="19704" xr:uid="{0DD1C639-FC2D-4C08-A8A1-FF52875153EF}"/>
    <cellStyle name="Normal 34 6 3" xfId="13878" xr:uid="{5D7222D3-D54A-4707-923F-8B36BE43C37D}"/>
    <cellStyle name="Normal 34 6 4" xfId="8104" xr:uid="{CC15A780-5E9C-4484-A1A7-86EFA660E459}"/>
    <cellStyle name="Normal 34 6 5" xfId="30559" xr:uid="{7CBA79F7-3DDE-4F3E-8DFC-0FBD4B720A85}"/>
    <cellStyle name="Normal 34 7" xfId="3023" xr:uid="{4C700FD2-22AB-40FB-8440-ED4C16D47EF0}"/>
    <cellStyle name="Normal 34 7 2" xfId="19705" xr:uid="{C2AD26F9-BA81-4039-BD6C-CEECD0EC252F}"/>
    <cellStyle name="Normal 34 7 3" xfId="13879" xr:uid="{68F5BBCE-28F0-4B96-9B58-830976363BBF}"/>
    <cellStyle name="Normal 34 7 4" xfId="8105" xr:uid="{6BCD4E7E-AF11-451A-A9BF-BDBEB5C635A0}"/>
    <cellStyle name="Normal 34 7 5" xfId="30560" xr:uid="{23A137CD-0601-4AE8-8498-0F2F29BC4473}"/>
    <cellStyle name="Normal 34 8" xfId="3024" xr:uid="{35A1DF74-37AC-4676-AD91-81F058709F0B}"/>
    <cellStyle name="Normal 34 8 2" xfId="19706" xr:uid="{45AFF090-4645-46F2-91C5-FEDF56D04420}"/>
    <cellStyle name="Normal 34 8 3" xfId="13880" xr:uid="{E6814E75-17F0-4607-A179-69A2FC597519}"/>
    <cellStyle name="Normal 34 8 4" xfId="8106" xr:uid="{FE0DF814-4308-4674-A6FC-D0063D7FFA2E}"/>
    <cellStyle name="Normal 34 8 5" xfId="30561" xr:uid="{9D9A94B8-54B7-474F-8D01-DFD119010365}"/>
    <cellStyle name="Normal 34 9" xfId="3025" xr:uid="{6B5EC59C-97A2-4779-B435-295D865F71F3}"/>
    <cellStyle name="Normal 34 9 2" xfId="19707" xr:uid="{D842C184-2A70-4C23-A36B-BD6D62EBD75D}"/>
    <cellStyle name="Normal 34 9 3" xfId="13881" xr:uid="{C06688B9-B5E2-4A75-8453-8D16A1ECEA58}"/>
    <cellStyle name="Normal 34 9 4" xfId="8107" xr:uid="{61A02EFE-BBDF-430A-9464-57DE6C90B832}"/>
    <cellStyle name="Normal 34 9 5" xfId="30562" xr:uid="{D2F26412-D41D-4FE6-8D2B-1BBCD4809285}"/>
    <cellStyle name="Normal 34_Ark1" xfId="17240" xr:uid="{E690BA59-F289-4EF6-B2F6-8227F340BE6D}"/>
    <cellStyle name="Normal 35" xfId="3026" xr:uid="{EA21D931-D98B-45C1-A20B-0D0A098954BB}"/>
    <cellStyle name="Normal 35 2" xfId="19708" xr:uid="{F03DF1C7-CF28-46F8-A9AC-B1ECD7DCFBF9}"/>
    <cellStyle name="Normal 35 3" xfId="13882" xr:uid="{10ED57D6-2F26-41A2-9306-5A3525A7589C}"/>
    <cellStyle name="Normal 35 4" xfId="8108" xr:uid="{969516C5-2916-44D7-9496-4931DC42D79A}"/>
    <cellStyle name="Normal 35 5" xfId="30563" xr:uid="{1DCAC82B-7160-49EC-A254-D3DAFB6F1588}"/>
    <cellStyle name="Normal 36" xfId="3027" xr:uid="{6FF93440-5055-41CD-A6F8-C021C12AC7BE}"/>
    <cellStyle name="Normal 36 2" xfId="13883" xr:uid="{009AF502-1CDC-46C1-9A6A-5C6D77E35204}"/>
    <cellStyle name="Normal 36 3" xfId="8109" xr:uid="{7A71F309-27B6-4324-AF56-43B7377F3878}"/>
    <cellStyle name="Normal 36 4" xfId="30564" xr:uid="{3997545A-FD64-4C69-A924-067E19331EC7}"/>
    <cellStyle name="Normal 37" xfId="3028" xr:uid="{16517FDE-892D-4A71-983D-E338AF0984D5}"/>
    <cellStyle name="Normal 37 2" xfId="13884" xr:uid="{5B47EFE7-470D-4D79-AF1F-951F8D6FA4E4}"/>
    <cellStyle name="Normal 37 3" xfId="8110" xr:uid="{ECCE35F3-08EE-43EE-84B2-9FA73D4691ED}"/>
    <cellStyle name="Normal 37 4" xfId="30565" xr:uid="{AF8BC3D5-7625-4A23-A902-A07E31CF5BF5}"/>
    <cellStyle name="Normal 38" xfId="3029" xr:uid="{8733840D-FC13-4DBC-8CF7-D199584F0BE7}"/>
    <cellStyle name="Normal 38 2" xfId="13885" xr:uid="{32F13771-0D72-46BE-B3C9-74877CFCCB7F}"/>
    <cellStyle name="Normal 38 3" xfId="8111" xr:uid="{344E0010-7CF8-469A-9E5B-5D1970175035}"/>
    <cellStyle name="Normal 38 4" xfId="30566" xr:uid="{3405E159-60AE-4CB4-B592-FBBE7E93D0A0}"/>
    <cellStyle name="Normal 39" xfId="3030" xr:uid="{C4E25918-0C4F-4B42-90CF-776036BF17BE}"/>
    <cellStyle name="Normal 39 2" xfId="19709" xr:uid="{49474803-A77E-460C-A957-F4017B771C9C}"/>
    <cellStyle name="Normal 39 3" xfId="13886" xr:uid="{AC7FE33C-E8B5-4B2D-A1BC-A3B145B38B76}"/>
    <cellStyle name="Normal 4" xfId="45" xr:uid="{49C0E9D9-5D2D-4BAB-A674-9369D9B9EBE0}"/>
    <cellStyle name="Normal 4 10" xfId="3032" xr:uid="{124851F5-C03C-480E-8F8C-2A36E1698AB3}"/>
    <cellStyle name="Normal 4 10 2" xfId="19710" xr:uid="{491EA267-A45D-4DF7-BE81-F1AB8F513AE1}"/>
    <cellStyle name="Normal 4 10 3" xfId="13887" xr:uid="{88789B6A-89ED-4E36-A9F7-DB353EAF62BB}"/>
    <cellStyle name="Normal 4 10 4" xfId="8112" xr:uid="{8039E3F3-E64B-4159-AFF5-514A708FD9EE}"/>
    <cellStyle name="Normal 4 10 5" xfId="30567" xr:uid="{BDAB8261-3167-4011-BEC9-BBB0DB90B457}"/>
    <cellStyle name="Normal 4 11" xfId="3033" xr:uid="{EFBF51AA-8890-4895-ACC7-0B0B3618B1C5}"/>
    <cellStyle name="Normal 4 11 2" xfId="19711" xr:uid="{D00469CB-1278-434A-BD1D-AC3DE0AA851A}"/>
    <cellStyle name="Normal 4 11 3" xfId="13888" xr:uid="{2D17A6E8-2D62-4EFF-B215-A1101133F555}"/>
    <cellStyle name="Normal 4 11 4" xfId="8113" xr:uid="{28208529-DAB6-488C-A2C8-FF7892F516B7}"/>
    <cellStyle name="Normal 4 11 5" xfId="30568" xr:uid="{2574383A-B46B-4136-90BD-E4F21AE1363F}"/>
    <cellStyle name="Normal 4 12" xfId="3034" xr:uid="{EC3C6D87-6C68-4656-A240-A281464FBB0B}"/>
    <cellStyle name="Normal 4 12 2" xfId="19712" xr:uid="{238F5EBA-F472-41B0-84A4-9DE066394822}"/>
    <cellStyle name="Normal 4 12 3" xfId="13889" xr:uid="{13948FDF-A633-4A8D-B405-65303BFAF7F0}"/>
    <cellStyle name="Normal 4 12 4" xfId="8114" xr:uid="{7F71CACF-E73B-4544-9B36-503593039A9B}"/>
    <cellStyle name="Normal 4 12 5" xfId="30569" xr:uid="{587A570B-F43B-4488-B93B-9A34CD42E686}"/>
    <cellStyle name="Normal 4 13" xfId="3035" xr:uid="{9A14B2F1-1F92-4330-B30A-6F7B48D281B0}"/>
    <cellStyle name="Normal 4 13 2" xfId="19713" xr:uid="{08B58FD7-8EC4-4050-A390-CC870AE7C4D1}"/>
    <cellStyle name="Normal 4 13 3" xfId="13890" xr:uid="{8DA93D9C-D421-4B2A-A0E1-0B114D4BAE7B}"/>
    <cellStyle name="Normal 4 13 4" xfId="8115" xr:uid="{6EA390B3-9922-4AC6-93E4-6F67B2F7BE56}"/>
    <cellStyle name="Normal 4 13 5" xfId="30570" xr:uid="{E0E62882-1192-4256-929F-D7E7BACE3F17}"/>
    <cellStyle name="Normal 4 14" xfId="3036" xr:uid="{E2DDF33B-C171-4B21-8168-90FD828FABAC}"/>
    <cellStyle name="Normal 4 14 2" xfId="19714" xr:uid="{7E8F7849-CE6D-45C2-8816-B58E3A71A4AE}"/>
    <cellStyle name="Normal 4 14 3" xfId="13891" xr:uid="{486FEDEE-2ADA-42F0-82AF-09A3ECAD070C}"/>
    <cellStyle name="Normal 4 14 4" xfId="8116" xr:uid="{C5D5E098-4539-4A6C-87A8-2D07A470BC41}"/>
    <cellStyle name="Normal 4 14 5" xfId="30571" xr:uid="{43858E85-49C1-450F-B5D2-52D70FABAC5C}"/>
    <cellStyle name="Normal 4 15" xfId="3037" xr:uid="{DA5921A7-8F2F-428C-8887-463994C340EC}"/>
    <cellStyle name="Normal 4 15 2" xfId="19715" xr:uid="{28546BBB-90F9-44E1-AAEE-FA3A8BED795C}"/>
    <cellStyle name="Normal 4 15 3" xfId="13892" xr:uid="{881EDA5F-AE15-47BB-8740-3F69FE77E014}"/>
    <cellStyle name="Normal 4 15 4" xfId="8117" xr:uid="{97512D47-3714-4A73-9A21-9A717536F3DB}"/>
    <cellStyle name="Normal 4 15 5" xfId="30572" xr:uid="{C1C64BE9-8496-407D-9C25-D1BF3FB8DA74}"/>
    <cellStyle name="Normal 4 16" xfId="3038" xr:uid="{76E1C6F6-5E15-428A-B941-140996AE397A}"/>
    <cellStyle name="Normal 4 16 2" xfId="19716" xr:uid="{FC92EDF8-C963-4103-8C9F-6651003E2530}"/>
    <cellStyle name="Normal 4 16 3" xfId="13893" xr:uid="{9D0B71D4-7EA5-4B8D-AF86-258820167C92}"/>
    <cellStyle name="Normal 4 16 4" xfId="8118" xr:uid="{1DBFB97C-DADE-4DA7-A880-0C789EF96276}"/>
    <cellStyle name="Normal 4 16 5" xfId="30573" xr:uid="{48B92607-47CA-4E36-8208-B18F06CD907D}"/>
    <cellStyle name="Normal 4 17" xfId="3039" xr:uid="{51103A22-7B50-46E7-B4B5-B58281534BBE}"/>
    <cellStyle name="Normal 4 17 2" xfId="19717" xr:uid="{0FCC0A61-0DB1-4CF7-87AF-5E5B65784275}"/>
    <cellStyle name="Normal 4 17 3" xfId="13894" xr:uid="{47A71A04-B6A7-4ACC-93A5-513A97B6CD1E}"/>
    <cellStyle name="Normal 4 17 4" xfId="8119" xr:uid="{3E3DF556-96FB-4308-BFE8-C07FCC7F5639}"/>
    <cellStyle name="Normal 4 17 5" xfId="30574" xr:uid="{D5ED1092-8127-4619-838A-04DC90619508}"/>
    <cellStyle name="Normal 4 18" xfId="3040" xr:uid="{CF30353C-F27E-4B81-AB73-BE3104542917}"/>
    <cellStyle name="Normal 4 18 2" xfId="19718" xr:uid="{FDB1BA24-343A-4012-BC52-C27BEBA1F687}"/>
    <cellStyle name="Normal 4 18 3" xfId="13895" xr:uid="{61254298-7043-47CE-9F97-C0C5C70C4088}"/>
    <cellStyle name="Normal 4 18 4" xfId="8120" xr:uid="{CAB94652-D94E-4A27-B00D-55852A4F3AA8}"/>
    <cellStyle name="Normal 4 18 5" xfId="30575" xr:uid="{E6812B02-A67C-4D53-991C-A8A348767487}"/>
    <cellStyle name="Normal 4 19" xfId="3041" xr:uid="{8649956F-0272-41D9-9457-090808D063F3}"/>
    <cellStyle name="Normal 4 19 2" xfId="19719" xr:uid="{671BC658-5845-4EE9-9316-D3F511AB72BF}"/>
    <cellStyle name="Normal 4 19 3" xfId="13896" xr:uid="{E875D020-DCB2-47C7-AAFD-F3AACA7FAC52}"/>
    <cellStyle name="Normal 4 19 4" xfId="8121" xr:uid="{8B0D3A3C-7D23-425D-A5FC-53B85C21F0AE}"/>
    <cellStyle name="Normal 4 19 5" xfId="30576" xr:uid="{D819F015-145E-4895-B3D4-F04F947DF9B0}"/>
    <cellStyle name="Normal 4 2" xfId="46" xr:uid="{A442852F-EAB1-49B4-83AE-B2A80A71F41B}"/>
    <cellStyle name="Normal 4 2 10" xfId="3043" xr:uid="{236171C9-A13C-4E74-B2D9-E4C9EE9C8BAA}"/>
    <cellStyle name="Normal 4 2 10 2" xfId="19720" xr:uid="{9AFD4CAB-EB51-482D-85D1-C59F7F1930D8}"/>
    <cellStyle name="Normal 4 2 10 3" xfId="13897" xr:uid="{2DE3BB4F-593C-4CBA-BC97-1741A6FF35EE}"/>
    <cellStyle name="Normal 4 2 10 4" xfId="8122" xr:uid="{A8DCBBDB-6647-4D89-9D53-968FCFBFF8BF}"/>
    <cellStyle name="Normal 4 2 10 5" xfId="30577" xr:uid="{D87B7CCF-684A-45C3-B8EC-2564FAFA6B32}"/>
    <cellStyle name="Normal 4 2 11" xfId="3044" xr:uid="{91E0D8C2-869B-4032-BC7B-E9E4022A409D}"/>
    <cellStyle name="Normal 4 2 11 2" xfId="19721" xr:uid="{14AAA470-A2E2-44C5-821A-88CC179FF535}"/>
    <cellStyle name="Normal 4 2 11 3" xfId="13898" xr:uid="{80E3299B-FE02-4E7D-9069-AC27D690C2C4}"/>
    <cellStyle name="Normal 4 2 12" xfId="3045" xr:uid="{8E7B7171-0DFA-4188-B340-78B89F396467}"/>
    <cellStyle name="Normal 4 2 12 2" xfId="19722" xr:uid="{23B3B645-24EB-4E71-9F84-E9541CA7F16F}"/>
    <cellStyle name="Normal 4 2 12 3" xfId="13899" xr:uid="{BE8D6AF3-10C1-47F2-B03C-F44BBA78F862}"/>
    <cellStyle name="Normal 4 2 13" xfId="17827" xr:uid="{2AE30DDD-18C2-43FF-93B8-316ADD69E207}"/>
    <cellStyle name="Normal 4 2 2" xfId="249" xr:uid="{9D997EA5-6014-4ED5-9078-6626F6A66E38}"/>
    <cellStyle name="Normal 4 2 2 10" xfId="3845" xr:uid="{F647105B-257A-48DF-9BB5-BA7A23302C47}"/>
    <cellStyle name="Normal 4 2 2 10 2" xfId="19724" xr:uid="{5B085A8B-E058-4B80-96DA-59E5DCB31B93}"/>
    <cellStyle name="Normal 4 2 2 10 3" xfId="13901" xr:uid="{CF203B47-F68A-4C71-87E0-D011AF57413C}"/>
    <cellStyle name="Normal 4 2 2 11" xfId="3870" xr:uid="{ED787EA3-2A3E-427B-9424-58ED093B3774}"/>
    <cellStyle name="Normal 4 2 2 11 2" xfId="19725" xr:uid="{62B98204-6B39-4C90-A050-620E85160C0C}"/>
    <cellStyle name="Normal 4 2 2 11 3" xfId="13902" xr:uid="{7B42432C-6C58-46C7-96D7-D4357EE87573}"/>
    <cellStyle name="Normal 4 2 2 12" xfId="3832" xr:uid="{12781F07-F18E-4C5E-9C22-33E331FEE1C5}"/>
    <cellStyle name="Normal 4 2 2 12 2" xfId="19726" xr:uid="{7E13620E-C206-4D32-B3B2-D18AF38BE34E}"/>
    <cellStyle name="Normal 4 2 2 12 3" xfId="13903" xr:uid="{E06AD797-1EA5-4F4E-8DCE-47FCAC60CA31}"/>
    <cellStyle name="Normal 4 2 2 13" xfId="4024" xr:uid="{5A1D4451-7B10-4C1A-A658-2D34AC26918F}"/>
    <cellStyle name="Normal 4 2 2 13 2" xfId="19727" xr:uid="{70F113B3-F678-4ACD-BA5F-05D85BAF0ABB}"/>
    <cellStyle name="Normal 4 2 2 13 3" xfId="13904" xr:uid="{7B611CB6-E878-4CF6-BF9D-5855B44C44B3}"/>
    <cellStyle name="Normal 4 2 2 14" xfId="4108" xr:uid="{CD700882-C8D7-4A45-9873-282375615945}"/>
    <cellStyle name="Normal 4 2 2 14 2" xfId="19728" xr:uid="{D23A5417-31C0-4331-9F70-0F574A398CAC}"/>
    <cellStyle name="Normal 4 2 2 14 3" xfId="13905" xr:uid="{F376469D-CFCE-43BB-9CB9-97799B552533}"/>
    <cellStyle name="Normal 4 2 2 15" xfId="4364" xr:uid="{350313F7-11CA-4F33-B98C-DAA00BC95CE1}"/>
    <cellStyle name="Normal 4 2 2 15 2" xfId="17241" xr:uid="{645A2B33-D743-4DC9-8025-8ABF1BF2CA99}"/>
    <cellStyle name="Normal 4 2 2 15 3" xfId="19729" xr:uid="{111BD62A-A0B1-4A9E-8590-A47DBB672C9E}"/>
    <cellStyle name="Normal 4 2 2 15 4" xfId="13906" xr:uid="{F2FCEC9C-7F89-434C-956F-06A4264EF907}"/>
    <cellStyle name="Normal 4 2 2 15_Balanse ASA legal" xfId="17242" xr:uid="{F76A0886-41C1-4E60-A175-36529531651B}"/>
    <cellStyle name="Normal 4 2 2 16" xfId="4245" xr:uid="{858D5293-87FC-47F1-ABA0-14E8E7765280}"/>
    <cellStyle name="Normal 4 2 2 16 2" xfId="17243" xr:uid="{AE6C95B3-E016-4864-A9F9-48ED56481B9D}"/>
    <cellStyle name="Normal 4 2 2 16 3" xfId="19730" xr:uid="{48DC7082-577C-4D8C-B349-C3B6227EFE3E}"/>
    <cellStyle name="Normal 4 2 2 16 4" xfId="13907" xr:uid="{CB805ADF-80EC-48F3-AAC3-ECA7FC8B40BA}"/>
    <cellStyle name="Normal 4 2 2 16_Balanse ASA legal" xfId="17244" xr:uid="{17FD8021-C25E-467D-9C5A-19AA66D2E5AB}"/>
    <cellStyle name="Normal 4 2 2 17" xfId="4356" xr:uid="{1A91450F-42AB-455B-A1ED-8F3A73577E36}"/>
    <cellStyle name="Normal 4 2 2 17 2" xfId="4766" xr:uid="{02DB0C74-9212-41FC-A0F3-F9D0A8112DD8}"/>
    <cellStyle name="Normal 4 2 2 17 2 2" xfId="17245" xr:uid="{DE18CD92-7129-4149-9748-5BF010AC557A}"/>
    <cellStyle name="Normal 4 2 2 17 2 2 2" xfId="17246" xr:uid="{98E6EC09-4D03-4B71-BFB8-7832CD742120}"/>
    <cellStyle name="Normal 4 2 2 17 2 3" xfId="17247" xr:uid="{38D87D1B-82D6-45CF-AA43-AAFB000243A7}"/>
    <cellStyle name="Normal 4 2 2 17 2 4" xfId="13909" xr:uid="{BF0D7B72-A602-4F44-B096-471E4139FD88}"/>
    <cellStyle name="Normal 4 2 2 17 2_Balanse ASA legal" xfId="17248" xr:uid="{5C827323-7549-4803-95BE-5015F557167B}"/>
    <cellStyle name="Normal 4 2 2 17 3" xfId="5257" xr:uid="{73ADA881-088C-4923-8472-F4355ED1FDFB}"/>
    <cellStyle name="Normal 4 2 2 17 3 2" xfId="17249" xr:uid="{ED228904-C5E8-4ED5-AF1B-F4540FC4CFEB}"/>
    <cellStyle name="Normal 4 2 2 17 3 3" xfId="13910" xr:uid="{13D60EB2-156F-4C5F-90D7-8918D4A6EC05}"/>
    <cellStyle name="Normal 4 2 2 17 4" xfId="5402" xr:uid="{16AF5B8C-6973-4074-ACC6-E879FAF7AD24}"/>
    <cellStyle name="Normal 4 2 2 17 4 2" xfId="13911" xr:uid="{5355A2E8-EA7F-456F-9417-0A9435DB89F4}"/>
    <cellStyle name="Normal 4 2 2 17 5" xfId="5427" xr:uid="{B6283B3C-4C10-4DFA-87BE-EF4208FB296A}"/>
    <cellStyle name="Normal 4 2 2 17 5 2" xfId="13912" xr:uid="{D55F68D8-C7FB-4217-B066-B227A7D97D2B}"/>
    <cellStyle name="Normal 4 2 2 17 6" xfId="5456" xr:uid="{09B5A946-1F7A-4B31-85EE-CA637FCAB89C}"/>
    <cellStyle name="Normal 4 2 2 17 6 2" xfId="26930" xr:uid="{7F66901D-DC7C-4BC9-82BF-289642EB5445}"/>
    <cellStyle name="Normal 4 2 2 17 7" xfId="5532" xr:uid="{96392B28-4DED-442D-89B2-340F0ED86D50}"/>
    <cellStyle name="Normal 4 2 2 17 7 2" xfId="25811" xr:uid="{62775900-E26F-4EF8-82D2-F49280CC83F7}"/>
    <cellStyle name="Normal 4 2 2 17 8" xfId="13908" xr:uid="{B86315B2-CD6F-4FAB-8175-54AD97342D5B}"/>
    <cellStyle name="Normal 4 2 2 17_Balanse ASA legal" xfId="17250" xr:uid="{F1A9D149-EC6B-49C1-BB7C-A14033AEEBCD}"/>
    <cellStyle name="Normal 4 2 2 18" xfId="4259" xr:uid="{F86E65A4-5AD1-4FD9-8714-434E4887ECB9}"/>
    <cellStyle name="Normal 4 2 2 18 2" xfId="17251" xr:uid="{548202D9-B9CC-488C-8478-1BABF7B37CD3}"/>
    <cellStyle name="Normal 4 2 2 18 3" xfId="13913" xr:uid="{FB7B3AB0-3905-46B8-A63A-BF00B6FF36FE}"/>
    <cellStyle name="Normal 4 2 2 19" xfId="4496" xr:uid="{3B6D03DC-40D9-4CC8-BB30-EEF9B20AAC44}"/>
    <cellStyle name="Normal 4 2 2 19 2" xfId="13915" xr:uid="{24390738-8538-4FE2-88F3-490170F1D549}"/>
    <cellStyle name="Normal 4 2 2 19 3" xfId="13914" xr:uid="{D84EB130-DC3C-422D-B516-FB61D7C71503}"/>
    <cellStyle name="Normal 4 2 2 19_Display_2" xfId="13916" xr:uid="{B5655BAE-7863-4C62-B425-420EBF705AFE}"/>
    <cellStyle name="Normal 4 2 2 2" xfId="3046" xr:uid="{A464C4F6-E798-4149-9EEF-119F50998826}"/>
    <cellStyle name="Normal 4 2 2 2 10" xfId="5235" xr:uid="{E830EA57-B488-4CCA-83B2-3BD14E1FCEE9}"/>
    <cellStyle name="Normal 4 2 2 2 10 2" xfId="13918" xr:uid="{156A0F8C-0894-4CC8-AC18-E4A5F55C5250}"/>
    <cellStyle name="Normal 4 2 2 2 11" xfId="4335" xr:uid="{20D7E732-86DD-4590-9C92-E4D94CA15FA4}"/>
    <cellStyle name="Normal 4 2 2 2 11 2" xfId="13919" xr:uid="{8C11B877-0187-4A79-B80C-1F94B517E5E9}"/>
    <cellStyle name="Normal 4 2 2 2 12" xfId="4276" xr:uid="{F69B3373-4CB2-4084-A201-D26EB177D462}"/>
    <cellStyle name="Normal 4 2 2 2 12 2" xfId="13920" xr:uid="{C04E4D2E-F19C-4776-9BD0-692FAFB4AAC6}"/>
    <cellStyle name="Normal 4 2 2 2 13" xfId="13921" xr:uid="{7E06E7C8-1C9A-4E04-AFFD-2D1F26C16FF9}"/>
    <cellStyle name="Normal 4 2 2 2 14" xfId="13922" xr:uid="{DA1C96C7-38C4-4EC0-B4F0-D10C40436C56}"/>
    <cellStyle name="Normal 4 2 2 2 15" xfId="13923" xr:uid="{9C30D4C3-BA5F-4B8F-AF49-41DA3ACB25DB}"/>
    <cellStyle name="Normal 4 2 2 2 16" xfId="13924" xr:uid="{E5515564-1BF3-4298-9035-529D30C462A1}"/>
    <cellStyle name="Normal 4 2 2 2 17" xfId="13925" xr:uid="{2D8732DD-4551-4ECC-BD1E-FE96BF5EB328}"/>
    <cellStyle name="Normal 4 2 2 2 18" xfId="13926" xr:uid="{DF3D8A70-322B-48DA-96CC-739EF99C9160}"/>
    <cellStyle name="Normal 4 2 2 2 19" xfId="19731" xr:uid="{572BFC0B-BF59-4CCE-874C-3C16AD401BC9}"/>
    <cellStyle name="Normal 4 2 2 2 2" xfId="3047" xr:uid="{53F4B4B3-63E3-40B5-88CD-EE1AE480B09C}"/>
    <cellStyle name="Normal 4 2 2 2 2 10" xfId="13928" xr:uid="{7143179C-0E67-4D98-85D3-369158169068}"/>
    <cellStyle name="Normal 4 2 2 2 2 11" xfId="13929" xr:uid="{3E60D0DF-3B59-4CF0-B597-87129EB151AE}"/>
    <cellStyle name="Normal 4 2 2 2 2 12" xfId="13930" xr:uid="{DB173491-2716-4F0F-8423-F5D982D404C8}"/>
    <cellStyle name="Normal 4 2 2 2 2 13" xfId="13931" xr:uid="{91EBE44A-8182-4026-AA2F-0A4655173701}"/>
    <cellStyle name="Normal 4 2 2 2 2 14" xfId="13932" xr:uid="{AAA12069-8F1B-401F-AA06-0F8B7155429B}"/>
    <cellStyle name="Normal 4 2 2 2 2 15" xfId="13933" xr:uid="{FF5B06F6-6BCE-44B0-912D-A11F883E06D9}"/>
    <cellStyle name="Normal 4 2 2 2 2 16" xfId="13934" xr:uid="{DCE84515-A581-490E-A7F0-F48887BC03D9}"/>
    <cellStyle name="Normal 4 2 2 2 2 17" xfId="13927" xr:uid="{063FA122-0238-4229-8236-C777B22E8119}"/>
    <cellStyle name="Normal 4 2 2 2 2 2" xfId="3740" xr:uid="{AA7BEC70-E8AD-4A19-BEF8-79333CEAED85}"/>
    <cellStyle name="Normal 4 2 2 2 2 2 10" xfId="13936" xr:uid="{635346FD-6A1F-4CE2-B75C-C66C94E8B3E4}"/>
    <cellStyle name="Normal 4 2 2 2 2 2 11" xfId="13937" xr:uid="{A836DF97-7462-4E7A-9409-96EE3A4FC9F3}"/>
    <cellStyle name="Normal 4 2 2 2 2 2 12" xfId="13938" xr:uid="{97B1D19D-924B-418A-A3EF-0068DFA247DD}"/>
    <cellStyle name="Normal 4 2 2 2 2 2 13" xfId="13939" xr:uid="{BC02FA70-1AD3-484D-9415-8EBDC8AD1277}"/>
    <cellStyle name="Normal 4 2 2 2 2 2 14" xfId="13940" xr:uid="{BCF4187D-D852-477E-8BCE-413C4381B74C}"/>
    <cellStyle name="Normal 4 2 2 2 2 2 15" xfId="13941" xr:uid="{C0096716-303C-4C33-9CC5-64BD9293B0F6}"/>
    <cellStyle name="Normal 4 2 2 2 2 2 16" xfId="13935" xr:uid="{48C345CE-4A50-4B31-BE3C-8BF0E4767C3B}"/>
    <cellStyle name="Normal 4 2 2 2 2 2 2" xfId="781" xr:uid="{A5DF4161-82AC-4109-869A-2E7A2E1C648C}"/>
    <cellStyle name="Normal 4 2 2 2 2 2 2 10" xfId="13943" xr:uid="{548590FC-8C4A-4166-B3B8-1E13442A3651}"/>
    <cellStyle name="Normal 4 2 2 2 2 2 2 11" xfId="13944" xr:uid="{C4CB08F2-43A3-4382-85FB-83C020E08C6A}"/>
    <cellStyle name="Normal 4 2 2 2 2 2 2 12" xfId="13945" xr:uid="{43B1DC81-E086-4687-9F27-330714ADB757}"/>
    <cellStyle name="Normal 4 2 2 2 2 2 2 13" xfId="13946" xr:uid="{979D9E79-1A33-4603-A398-FA250ABBF516}"/>
    <cellStyle name="Normal 4 2 2 2 2 2 2 14" xfId="13947" xr:uid="{03C5DC23-F323-41BC-A891-7D62DD7B0AC0}"/>
    <cellStyle name="Normal 4 2 2 2 2 2 2 15" xfId="13942" xr:uid="{29A0162A-DEAA-4868-A1A4-A397C60E20E3}"/>
    <cellStyle name="Normal 4 2 2 2 2 2 2 2" xfId="13948" xr:uid="{58F80A91-D613-4464-8DF2-3765D9D1DBA1}"/>
    <cellStyle name="Normal 4 2 2 2 2 2 2 2 10" xfId="13949" xr:uid="{610ACA6A-5E17-4BA6-BA7F-CF86F0D71019}"/>
    <cellStyle name="Normal 4 2 2 2 2 2 2 2 11" xfId="13950" xr:uid="{C2CE358D-C9EF-4792-AF72-E1172C8D2181}"/>
    <cellStyle name="Normal 4 2 2 2 2 2 2 2 12" xfId="13951" xr:uid="{3B5DADE9-1D2F-4EC1-B100-B2B519042E7D}"/>
    <cellStyle name="Normal 4 2 2 2 2 2 2 2 2" xfId="13952" xr:uid="{CEA48CEA-F7A5-47D9-8BC4-073E22BFB324}"/>
    <cellStyle name="Normal 4 2 2 2 2 2 2 2 3" xfId="13953" xr:uid="{9EBFC814-F580-4900-8FAE-582B1BC6D852}"/>
    <cellStyle name="Normal 4 2 2 2 2 2 2 2 4" xfId="13954" xr:uid="{9CBD7ED1-ADD4-44F3-AE59-30E69611581F}"/>
    <cellStyle name="Normal 4 2 2 2 2 2 2 2 5" xfId="13955" xr:uid="{48E6C23A-0393-48DE-8879-1D82560D1020}"/>
    <cellStyle name="Normal 4 2 2 2 2 2 2 2 6" xfId="13956" xr:uid="{B902026D-D047-40EB-BD3E-66371040823E}"/>
    <cellStyle name="Normal 4 2 2 2 2 2 2 2 7" xfId="13957" xr:uid="{2C2BC012-7E21-4B05-922A-746C94B14C41}"/>
    <cellStyle name="Normal 4 2 2 2 2 2 2 2 8" xfId="13958" xr:uid="{914DD7D6-E261-4DA9-90E2-3A0267A99DF1}"/>
    <cellStyle name="Normal 4 2 2 2 2 2 2 2 9" xfId="13959" xr:uid="{FA8E6481-5E59-4DC5-A3E4-E4CC6E914F29}"/>
    <cellStyle name="Normal 4 2 2 2 2 2 2 3" xfId="13960" xr:uid="{703B1C89-1CA2-4170-9CDC-28EBEA0F5CF0}"/>
    <cellStyle name="Normal 4 2 2 2 2 2 2 4" xfId="13961" xr:uid="{A32B85F6-1540-4745-929A-52AEE0C735D8}"/>
    <cellStyle name="Normal 4 2 2 2 2 2 2 5" xfId="13962" xr:uid="{49B6B731-64E3-4F24-A9D2-1C878F2665D1}"/>
    <cellStyle name="Normal 4 2 2 2 2 2 2 6" xfId="13963" xr:uid="{91CFD593-1DE7-475B-BD11-522C3D65FA7A}"/>
    <cellStyle name="Normal 4 2 2 2 2 2 2 7" xfId="13964" xr:uid="{21EE299C-3D46-48D6-BEAA-B6E5F56BC5A2}"/>
    <cellStyle name="Normal 4 2 2 2 2 2 2 8" xfId="13965" xr:uid="{CF103C98-166D-424F-AF85-6FFE8D0967A1}"/>
    <cellStyle name="Normal 4 2 2 2 2 2 2 9" xfId="13966" xr:uid="{4F481B07-31E6-482C-8F32-C00330CE8881}"/>
    <cellStyle name="Normal 4 2 2 2 2 2 2_Balanse ASA legal" xfId="17252" xr:uid="{2F05A95A-3BB3-47A3-9B86-684897A5F358}"/>
    <cellStyle name="Normal 4 2 2 2 2 2 3" xfId="4715" xr:uid="{2E39F4EC-B281-4BC7-97EA-784E0F3242E1}"/>
    <cellStyle name="Normal 4 2 2 2 2 2 3 2" xfId="17253" xr:uid="{AAFD0A67-6056-474E-91FC-5CFCB0673FB5}"/>
    <cellStyle name="Normal 4 2 2 2 2 2 3 3" xfId="13967" xr:uid="{F1FCFA25-E4D2-4DBC-931C-D8B82DE2E0A9}"/>
    <cellStyle name="Normal 4 2 2 2 2 2 4" xfId="4513" xr:uid="{E8AE7A28-AE2D-4245-B3C6-62FF3CDC1664}"/>
    <cellStyle name="Normal 4 2 2 2 2 2 4 2" xfId="13969" xr:uid="{4398A8E6-959D-448A-9B6F-BF9732CAE2BE}"/>
    <cellStyle name="Normal 4 2 2 2 2 2 4 3" xfId="13968" xr:uid="{24CB2665-8288-4E65-9CCC-D7E243007782}"/>
    <cellStyle name="Normal 4 2 2 2 2 2 5" xfId="5280" xr:uid="{B3F2337F-094B-4720-B89C-BC332D7A1677}"/>
    <cellStyle name="Normal 4 2 2 2 2 2 5 2" xfId="13971" xr:uid="{1BED57B3-0E11-4256-927F-285B1A89BAB3}"/>
    <cellStyle name="Normal 4 2 2 2 2 2 5 3" xfId="13970" xr:uid="{CC79457C-DD0C-46A5-811F-8850FF5CAB7A}"/>
    <cellStyle name="Normal 4 2 2 2 2 2 6" xfId="5380" xr:uid="{7281D30D-65E6-4A25-BB0E-82E18C6ACD0D}"/>
    <cellStyle name="Normal 4 2 2 2 2 2 6 2" xfId="13972" xr:uid="{9F82A63F-3C9A-43B3-B3E9-CE777F06CFAD}"/>
    <cellStyle name="Normal 4 2 2 2 2 2 7" xfId="3707" xr:uid="{7293CC50-7D96-46EF-9A58-03937D328823}"/>
    <cellStyle name="Normal 4 2 2 2 2 2 7 2" xfId="13973" xr:uid="{6D1A5C0C-8842-4A0F-A093-C360EE9AE64F}"/>
    <cellStyle name="Normal 4 2 2 2 2 2 8" xfId="13974" xr:uid="{899F68B9-60A0-4C83-94AD-B0353B26CEBB}"/>
    <cellStyle name="Normal 4 2 2 2 2 2 9" xfId="13975" xr:uid="{D02DBBC6-3684-4D43-BC69-BCA45090A27E}"/>
    <cellStyle name="Normal 4 2 2 2 2 2_Balanse ASA legal" xfId="17254" xr:uid="{10A98C14-5F6E-4893-97E6-E1BB840AA1B0}"/>
    <cellStyle name="Normal 4 2 2 2 2 3" xfId="4880" xr:uid="{AABCF76A-6B0D-4F42-9926-20516F949251}"/>
    <cellStyle name="Normal 4 2 2 2 2 3 2" xfId="17255" xr:uid="{61E021AD-9461-44D2-855D-25A402695970}"/>
    <cellStyle name="Normal 4 2 2 2 2 3 3" xfId="13976" xr:uid="{12B08146-1A0D-4B19-A0E4-F6D6C44065D5}"/>
    <cellStyle name="Normal 4 2 2 2 2 4" xfId="4640" xr:uid="{AE044B67-64D7-4A9C-B283-E8AEBD7E4DEC}"/>
    <cellStyle name="Normal 4 2 2 2 2 4 2" xfId="17256" xr:uid="{26D1606A-BBE7-42E5-9EF8-DEE98AD17A70}"/>
    <cellStyle name="Normal 4 2 2 2 2 4 3" xfId="13977" xr:uid="{A8C9E7E0-B93E-4DE8-9269-CA0B1D1571C3}"/>
    <cellStyle name="Normal 4 2 2 2 2 5" xfId="5381" xr:uid="{78B6A969-0A1F-422E-96CE-EE9102469034}"/>
    <cellStyle name="Normal 4 2 2 2 2 5 2" xfId="13979" xr:uid="{919EBB7E-CFA5-40C5-A1EA-2A92B6DCCA7F}"/>
    <cellStyle name="Normal 4 2 2 2 2 5 3" xfId="13978" xr:uid="{112DFC2E-BCD1-42B1-9BE4-88B0D103BC55}"/>
    <cellStyle name="Normal 4 2 2 2 2 6" xfId="5413" xr:uid="{BE81831A-8416-45E1-BDA9-E501A3E654DF}"/>
    <cellStyle name="Normal 4 2 2 2 2 6 2" xfId="13981" xr:uid="{D345FADA-0079-4742-906E-923694FFC808}"/>
    <cellStyle name="Normal 4 2 2 2 2 6 3" xfId="13980" xr:uid="{984695A6-2B27-4031-87C3-B34443C8534D}"/>
    <cellStyle name="Normal 4 2 2 2 2 7" xfId="5329" xr:uid="{95A623F4-6A13-4560-A92C-0DDA84DFF2D3}"/>
    <cellStyle name="Normal 4 2 2 2 2 7 2" xfId="13982" xr:uid="{7A851777-FA16-4498-B286-69E88B87A6DE}"/>
    <cellStyle name="Normal 4 2 2 2 2 8" xfId="5524" xr:uid="{BE5934BB-6947-4C4B-B531-D6183253F847}"/>
    <cellStyle name="Normal 4 2 2 2 2 8 2" xfId="13983" xr:uid="{3CDFC10F-F456-4430-9179-CF72B6916FB3}"/>
    <cellStyle name="Normal 4 2 2 2 2 9" xfId="13984" xr:uid="{C807030C-7FF9-4342-8B49-1CF369945DA3}"/>
    <cellStyle name="Normal 4 2 2 2 2_Balanse ASA legal" xfId="17257" xr:uid="{678FAB6A-5FF4-48CC-BDF2-7331D1093DF6}"/>
    <cellStyle name="Normal 4 2 2 2 20" xfId="13917" xr:uid="{264BB81B-F041-4C41-8008-8DB94184C5DE}"/>
    <cellStyle name="Normal 4 2 2 2 21" xfId="8124" xr:uid="{EAA39248-CAE8-42EA-B321-6FA026BC00D3}"/>
    <cellStyle name="Normal 4 2 2 2 22" xfId="21753" xr:uid="{500090D9-8D4C-4EFC-868C-140975ADEA56}"/>
    <cellStyle name="Normal 4 2 2 2 23" xfId="21888" xr:uid="{11B70FDD-8564-4F7A-A3CB-0AB3FDCD0C1C}"/>
    <cellStyle name="Normal 4 2 2 2 24" xfId="21759" xr:uid="{E930CFC6-B7E3-4DA4-B2FF-20C9E7308358}"/>
    <cellStyle name="Normal 4 2 2 2 25" xfId="25257" xr:uid="{D43DD873-99CF-4FCD-85F5-307A51509C89}"/>
    <cellStyle name="Normal 4 2 2 2 3" xfId="4365" xr:uid="{08672EB6-8482-4E73-88E0-CD5BC7C468FD}"/>
    <cellStyle name="Normal 4 2 2 2 3 2" xfId="17258" xr:uid="{EC0599E7-6E07-4C89-86ED-00C228846375}"/>
    <cellStyle name="Normal 4 2 2 2 3 3" xfId="13985" xr:uid="{239ADC99-13EA-4FAA-BB7C-F7C830246F0B}"/>
    <cellStyle name="Normal 4 2 2 2 4" xfId="4244" xr:uid="{07D523FE-F0C9-47E1-8CD8-4ECF65E20FBE}"/>
    <cellStyle name="Normal 4 2 2 2 4 2" xfId="17259" xr:uid="{7838B41E-70A3-47FC-AC32-B1BEA648FABC}"/>
    <cellStyle name="Normal 4 2 2 2 4 3" xfId="13986" xr:uid="{2B890DAD-138F-47F3-A82D-DDEA00AF48E2}"/>
    <cellStyle name="Normal 4 2 2 2 5" xfId="4357" xr:uid="{072B8C02-A041-4FAA-87D7-8911DDF6AAAA}"/>
    <cellStyle name="Normal 4 2 2 2 5 2" xfId="4879" xr:uid="{EC4D0008-9227-421D-AEE3-843C688D7FD0}"/>
    <cellStyle name="Normal 4 2 2 2 5 2 2" xfId="17260" xr:uid="{FB6320F3-5055-457A-9ED4-0519F877718C}"/>
    <cellStyle name="Normal 4 2 2 2 5 2 2 2" xfId="17261" xr:uid="{0B62A30B-FDD7-42BC-9E22-C6ED34AAB2A6}"/>
    <cellStyle name="Normal 4 2 2 2 5 2 3" xfId="17262" xr:uid="{CAE357FF-4241-4CD0-84BF-EF36A092C2B3}"/>
    <cellStyle name="Normal 4 2 2 2 5 2 4" xfId="13988" xr:uid="{AC1CAC2D-C6EF-44C2-B986-29FF057046E1}"/>
    <cellStyle name="Normal 4 2 2 2 5 2_Balanse ASA legal" xfId="17263" xr:uid="{B506466F-8087-4D9C-B11B-2C441371F144}"/>
    <cellStyle name="Normal 4 2 2 2 5 3" xfId="5315" xr:uid="{D1DC486B-20A1-45ED-9B09-C7EA4BD123BC}"/>
    <cellStyle name="Normal 4 2 2 2 5 3 2" xfId="17264" xr:uid="{DACD1215-F892-49D0-A826-73F1131C3440}"/>
    <cellStyle name="Normal 4 2 2 2 5 3 3" xfId="13989" xr:uid="{72B9EC15-CD24-49E0-B011-327E1B741005}"/>
    <cellStyle name="Normal 4 2 2 2 5 4" xfId="5230" xr:uid="{C806A4A7-5E11-4DFE-9F75-28D8E0F4F33D}"/>
    <cellStyle name="Normal 4 2 2 2 5 4 2" xfId="13990" xr:uid="{5DF78EF6-AF90-49D9-B706-341E99C76A47}"/>
    <cellStyle name="Normal 4 2 2 2 5 5" xfId="5373" xr:uid="{39278EDF-44CD-47E9-B7D1-1512AC12B3C0}"/>
    <cellStyle name="Normal 4 2 2 2 5 5 2" xfId="13991" xr:uid="{6A169397-8CC2-43C0-8562-FE9120FEEF03}"/>
    <cellStyle name="Normal 4 2 2 2 5 6" xfId="5498" xr:uid="{2EE92C82-8263-40B3-BE13-4BA24B3DB05E}"/>
    <cellStyle name="Normal 4 2 2 2 5 7" xfId="4452" xr:uid="{E35379A1-126F-4068-B9B9-271479657418}"/>
    <cellStyle name="Normal 4 2 2 2 5 8" xfId="13987" xr:uid="{DB34BDC6-8D0F-4918-B155-79810E189FB0}"/>
    <cellStyle name="Normal 4 2 2 2 5_Balanse ASA legal" xfId="17265" xr:uid="{C8031EF1-B081-4D22-9AED-BE3E471E698E}"/>
    <cellStyle name="Normal 4 2 2 2 6" xfId="4258" xr:uid="{B7C0A996-9088-42DE-A3C5-0CCBBE575885}"/>
    <cellStyle name="Normal 4 2 2 2 6 2" xfId="17266" xr:uid="{30B4BBEB-41B8-4234-83BD-EF8401859E7B}"/>
    <cellStyle name="Normal 4 2 2 2 6 3" xfId="13992" xr:uid="{4B665403-EF84-405F-947F-719A1D7DCCAF}"/>
    <cellStyle name="Normal 4 2 2 2 7" xfId="4634" xr:uid="{D43D4892-C4EA-45F1-A14D-53B96F52A55D}"/>
    <cellStyle name="Normal 4 2 2 2 7 2" xfId="13994" xr:uid="{D6F91BD0-FCC1-4277-976A-4DD09276144F}"/>
    <cellStyle name="Normal 4 2 2 2 7 3" xfId="13993" xr:uid="{41157B35-6A77-4F5B-8AEA-F8B619C0E839}"/>
    <cellStyle name="Normal 4 2 2 2 8" xfId="4265" xr:uid="{72FB7DD7-2A6D-4A66-8D67-FA81C1BBA739}"/>
    <cellStyle name="Normal 4 2 2 2 8 2" xfId="13996" xr:uid="{29ABC6E4-37A3-4D10-8845-AB2535563BD0}"/>
    <cellStyle name="Normal 4 2 2 2 8 3" xfId="13995" xr:uid="{8F494947-F2F4-4BC5-806E-03FB2ACC364D}"/>
    <cellStyle name="Normal 4 2 2 2 9" xfId="4341" xr:uid="{93384261-A7EB-4202-A312-1C24A4F9A294}"/>
    <cellStyle name="Normal 4 2 2 2 9 2" xfId="13997" xr:uid="{CEFA99D0-D332-47E8-AD61-F59F3D18396F}"/>
    <cellStyle name="Normal 4 2 2 2_Ark1" xfId="17267" xr:uid="{DFFD62EC-D407-44C0-B765-495711FC9D46}"/>
    <cellStyle name="Normal 4 2 2 20" xfId="4266" xr:uid="{147041F7-C41B-49D3-8AD6-A949DCAD707E}"/>
    <cellStyle name="Normal 4 2 2 20 2" xfId="13999" xr:uid="{8383826E-65AA-4263-8C39-27A6DE21EE72}"/>
    <cellStyle name="Normal 4 2 2 20 3" xfId="13998" xr:uid="{18BD2200-9EB9-4FCB-8BF5-97785930E7F9}"/>
    <cellStyle name="Normal 4 2 2 21" xfId="4340" xr:uid="{662055B9-2CE1-4BB3-BB4A-4CADBE341D52}"/>
    <cellStyle name="Normal 4 2 2 21 2" xfId="14000" xr:uid="{B25C6846-1CF1-46D8-A97C-75D53EBC9EE2}"/>
    <cellStyle name="Normal 4 2 2 22" xfId="5316" xr:uid="{FE000706-ECB2-46D8-8806-344F5963892B}"/>
    <cellStyle name="Normal 4 2 2 22 2" xfId="14001" xr:uid="{3BEC22C8-48CF-43E5-B009-8A67859300E1}"/>
    <cellStyle name="Normal 4 2 2 23" xfId="4626" xr:uid="{72550FFE-3D9D-4C25-927C-76E948D1BF0B}"/>
    <cellStyle name="Normal 4 2 2 23 2" xfId="14003" xr:uid="{4DBEB8DA-A7D2-4690-BFB2-E2C9EFBBFE25}"/>
    <cellStyle name="Normal 4 2 2 23 3" xfId="14004" xr:uid="{7B66A1F7-A594-48B4-B964-48FB73A44865}"/>
    <cellStyle name="Normal 4 2 2 23 4" xfId="14005" xr:uid="{B834FA41-1CF8-46EF-BF19-B1F1BD218344}"/>
    <cellStyle name="Normal 4 2 2 23 5" xfId="14006" xr:uid="{51ADE77B-6F02-4CA6-A3DE-FE5EBA3AF3BC}"/>
    <cellStyle name="Normal 4 2 2 23 6" xfId="14002" xr:uid="{850A5F31-9CA9-4873-8260-C383C891B6FC}"/>
    <cellStyle name="Normal 4 2 2 24" xfId="4277" xr:uid="{D1F794DF-3E8B-4204-8161-0706064C5F5A}"/>
    <cellStyle name="Normal 4 2 2 24 2" xfId="14007" xr:uid="{66765653-3A43-4705-BF90-7B2FC3A076A2}"/>
    <cellStyle name="Normal 4 2 2 25" xfId="14008" xr:uid="{207A9471-88D7-4929-AE9F-D0543DADD631}"/>
    <cellStyle name="Normal 4 2 2 26" xfId="14009" xr:uid="{14972149-48C8-43FF-B529-E1C2298F7A20}"/>
    <cellStyle name="Normal 4 2 2 27" xfId="14010" xr:uid="{EC5B0741-62B0-4F96-8BFD-06288907B765}"/>
    <cellStyle name="Normal 4 2 2 28" xfId="14011" xr:uid="{07220E09-7937-4910-BF59-C44B4C075A76}"/>
    <cellStyle name="Normal 4 2 2 29" xfId="14012" xr:uid="{1D08F61B-F058-4EFB-8160-3591BE737058}"/>
    <cellStyle name="Normal 4 2 2 3" xfId="3048" xr:uid="{4CDC7967-B570-4C9E-9A46-10FD06BEFBE2}"/>
    <cellStyle name="Normal 4 2 2 3 2" xfId="19732" xr:uid="{B770C87C-5C69-45A3-B5C6-2BFF119FE547}"/>
    <cellStyle name="Normal 4 2 2 3 3" xfId="14013" xr:uid="{84AD8C99-FCD1-4CAE-AF93-9D2EB6EF2DF4}"/>
    <cellStyle name="Normal 4 2 2 3 4" xfId="8125" xr:uid="{734BC4E4-42AA-4AD9-86E2-A12BAF8FD808}"/>
    <cellStyle name="Normal 4 2 2 3 5" xfId="30578" xr:uid="{E6575913-2354-4FF7-9C83-DF55B7992C47}"/>
    <cellStyle name="Normal 4 2 2 30" xfId="14014" xr:uid="{89865602-3DE8-4F90-9539-839E3F577116}"/>
    <cellStyle name="Normal 4 2 2 31" xfId="14015" xr:uid="{C5179B09-38A5-4281-9601-8A0EFDBEB0A2}"/>
    <cellStyle name="Normal 4 2 2 32" xfId="14016" xr:uid="{D1EEA75E-0534-4E12-8301-D1BC3A8C363A}"/>
    <cellStyle name="Normal 4 2 2 33" xfId="17838" xr:uid="{675205C2-9E16-4A32-8D27-56190CB37423}"/>
    <cellStyle name="Normal 4 2 2 34" xfId="17879" xr:uid="{2E452C1B-77D4-4B68-85DC-D61E18632EE4}"/>
    <cellStyle name="Normal 4 2 2 35" xfId="19723" xr:uid="{4DA5BEA8-CF64-4106-A629-0BD467E79CC7}"/>
    <cellStyle name="Normal 4 2 2 36" xfId="13900" xr:uid="{E45600B2-8DBB-4C98-8A0E-9458A1D3E00D}"/>
    <cellStyle name="Normal 4 2 2 37" xfId="8123" xr:uid="{0B5AC541-7C52-478D-B620-929AF6FA83F6}"/>
    <cellStyle name="Normal 4 2 2 38" xfId="21752" xr:uid="{62DAA563-C695-4D8E-800C-BC360294B132}"/>
    <cellStyle name="Normal 4 2 2 39" xfId="21887" xr:uid="{43A1E0B8-D0D9-4C62-8785-77FBD2818D95}"/>
    <cellStyle name="Normal 4 2 2 4" xfId="3049" xr:uid="{ACF077BF-B06C-4EE5-8C0F-1F3216ADAF10}"/>
    <cellStyle name="Normal 4 2 2 4 2" xfId="19733" xr:uid="{389DCECB-E93F-4BC3-BC1F-B083F0351501}"/>
    <cellStyle name="Normal 4 2 2 4 3" xfId="14017" xr:uid="{CB5E241B-AC50-4E30-8CC8-85BAC6AE6D82}"/>
    <cellStyle name="Normal 4 2 2 4 4" xfId="8126" xr:uid="{369665A0-074E-4E00-A880-C86CF680A7EE}"/>
    <cellStyle name="Normal 4 2 2 4 5" xfId="30579" xr:uid="{2E9EC5DA-DDE6-4250-AF9C-1F22057052B9}"/>
    <cellStyle name="Normal 4 2 2 40" xfId="7630" xr:uid="{4ECDB2DF-FFF2-452C-B836-A890A113EBDC}"/>
    <cellStyle name="Normal 4 2 2 41" xfId="25269" xr:uid="{05ABE100-2F7E-450A-97B1-7317F9377A68}"/>
    <cellStyle name="Normal 4 2 2 5" xfId="3050" xr:uid="{37360A6F-CB88-4B62-B844-1E1EC7DDE522}"/>
    <cellStyle name="Normal 4 2 2 5 2" xfId="19734" xr:uid="{B5BFA07A-BFC3-4BB1-8C54-2AA666C65F32}"/>
    <cellStyle name="Normal 4 2 2 5 3" xfId="14018" xr:uid="{C0188A67-3AE5-4ED1-B706-31931533F4A6}"/>
    <cellStyle name="Normal 4 2 2 5 4" xfId="8127" xr:uid="{CB00BA0A-7509-44B2-A8EA-F66335320CC4}"/>
    <cellStyle name="Normal 4 2 2 5 5" xfId="30580" xr:uid="{F12314D0-8FE1-4141-9E5D-342FB2F2A7CE}"/>
    <cellStyle name="Normal 4 2 2 6" xfId="3051" xr:uid="{EAF836FF-61D3-4580-81C6-E58C00FAE4E7}"/>
    <cellStyle name="Normal 4 2 2 6 2" xfId="19735" xr:uid="{FFFEB41C-D962-4207-BEAD-BADCAEA0199F}"/>
    <cellStyle name="Normal 4 2 2 6 3" xfId="14019" xr:uid="{7B6BFEAB-6A75-4173-BC4B-66A0BAF3582B}"/>
    <cellStyle name="Normal 4 2 2 6 4" xfId="8128" xr:uid="{5E7C73AD-0951-4180-8DE9-74D8C568CAB0}"/>
    <cellStyle name="Normal 4 2 2 6 5" xfId="30581" xr:uid="{16140F7F-922F-4356-8FC0-9F23CD5359A8}"/>
    <cellStyle name="Normal 4 2 2 7" xfId="3052" xr:uid="{9C4E1345-92DF-441E-8059-A31F199EE6AE}"/>
    <cellStyle name="Normal 4 2 2 7 2" xfId="19736" xr:uid="{5DD451C7-707B-4981-B181-CF104FD40CA7}"/>
    <cellStyle name="Normal 4 2 2 7 3" xfId="14020" xr:uid="{AB526E8E-1DA6-4FF4-9962-4C271E2D583A}"/>
    <cellStyle name="Normal 4 2 2 7 4" xfId="8129" xr:uid="{9A232587-75E3-4BAD-A6E3-28CF02803D7E}"/>
    <cellStyle name="Normal 4 2 2 7 5" xfId="30582" xr:uid="{DFCE5913-8638-474A-8146-15CD761B6193}"/>
    <cellStyle name="Normal 4 2 2 8" xfId="3053" xr:uid="{3096961E-D595-4F33-A94A-760150E4AE8A}"/>
    <cellStyle name="Normal 4 2 2 8 2" xfId="19737" xr:uid="{0001864C-2AE8-4383-92E0-5AA54101B9C1}"/>
    <cellStyle name="Normal 4 2 2 8 3" xfId="14021" xr:uid="{B92C8F26-1D3C-4FE8-B7A9-DFBAD6ECDC2A}"/>
    <cellStyle name="Normal 4 2 2 8 4" xfId="8130" xr:uid="{452A23BC-1052-470D-A4EC-14C27B4DA931}"/>
    <cellStyle name="Normal 4 2 2 8 5" xfId="30583" xr:uid="{F916FEE0-16E8-4FC2-900B-3D8E6D4E36CD}"/>
    <cellStyle name="Normal 4 2 2 9" xfId="3759" xr:uid="{9D086A80-1051-43C2-8C51-5FBA3F1EA20C}"/>
    <cellStyle name="Normal 4 2 2 9 2" xfId="19738" xr:uid="{88AFFAD0-A7B7-40A3-91D2-9E20968E2B35}"/>
    <cellStyle name="Normal 4 2 2 9 3" xfId="14022" xr:uid="{37C3340A-BD0D-4F5C-AF49-C4C31F77FD45}"/>
    <cellStyle name="Normal 4 2 2_Ark1" xfId="5580" xr:uid="{2C7B23D0-830B-415B-8921-BE942175AEF8}"/>
    <cellStyle name="Normal 4 2 3" xfId="364" xr:uid="{4F4E69D2-7E1F-4644-84E8-CC8D7A642231}"/>
    <cellStyle name="Normal 4 2 3 10" xfId="4359" xr:uid="{8E0440C1-7196-4BCB-BE78-1FDED6E1EF3D}"/>
    <cellStyle name="Normal 4 2 3 10 2" xfId="4778" xr:uid="{EDD8F10D-3F45-45DB-91EF-1E73CFC78F00}"/>
    <cellStyle name="Normal 4 2 3 10 2 2" xfId="17268" xr:uid="{A40DE273-2E8A-49CF-B25F-F65E03A62A34}"/>
    <cellStyle name="Normal 4 2 3 10 2 2 2" xfId="17269" xr:uid="{2FD4CA1A-13B6-46E6-A973-0AF6A893821C}"/>
    <cellStyle name="Normal 4 2 3 10 2 3" xfId="17270" xr:uid="{35FA968A-5E76-45E6-931D-121B26E0CDD7}"/>
    <cellStyle name="Normal 4 2 3 10 2 4" xfId="14025" xr:uid="{95A6E409-AB47-44C5-A799-A1606540EDF6}"/>
    <cellStyle name="Normal 4 2 3 10 2_Balanse ASA legal" xfId="17271" xr:uid="{AD207BBE-4199-4990-8D7A-9C0E8C42F1EA}"/>
    <cellStyle name="Normal 4 2 3 10 3" xfId="5264" xr:uid="{A8B48993-F3C6-4322-9D49-F50195641571}"/>
    <cellStyle name="Normal 4 2 3 10 3 2" xfId="17272" xr:uid="{6B9841B3-DC2E-41D1-A70C-7C83E3D3EBD3}"/>
    <cellStyle name="Normal 4 2 3 10 3 3" xfId="14026" xr:uid="{2E73EADF-362E-4541-935E-77FB8900D81A}"/>
    <cellStyle name="Normal 4 2 3 10 4" xfId="5401" xr:uid="{33ED0992-1484-4288-874B-D392A86CA6DA}"/>
    <cellStyle name="Normal 4 2 3 10 4 2" xfId="14027" xr:uid="{65BFC8FE-150B-4FEE-8947-6A911E0792C4}"/>
    <cellStyle name="Normal 4 2 3 10 5" xfId="5426" xr:uid="{8B0CC79E-FAD3-44FE-B668-19AB71269887}"/>
    <cellStyle name="Normal 4 2 3 10 5 2" xfId="14028" xr:uid="{AE2FB440-456C-490B-A147-8816AA95ED0B}"/>
    <cellStyle name="Normal 4 2 3 10 6" xfId="5463" xr:uid="{F5C6748F-5B96-4F25-81CB-0866F1C332D6}"/>
    <cellStyle name="Normal 4 2 3 10 6 2" xfId="26931" xr:uid="{867C3624-FCC4-4A18-8A6A-5E0F84EAA91F}"/>
    <cellStyle name="Normal 4 2 3 10 7" xfId="5531" xr:uid="{7944E2E3-3822-417D-B5C0-A2C7B92B15E0}"/>
    <cellStyle name="Normal 4 2 3 10 7 2" xfId="25812" xr:uid="{BF77DE5A-E177-4A94-9DAA-8E71612F6DAD}"/>
    <cellStyle name="Normal 4 2 3 10 8" xfId="14024" xr:uid="{BD8FFC0A-9C39-484F-AF62-5DF70F17C433}"/>
    <cellStyle name="Normal 4 2 3 10_Balanse ASA legal" xfId="17273" xr:uid="{B4499CF8-FE3B-49FD-9416-9F04B3508121}"/>
    <cellStyle name="Normal 4 2 3 11" xfId="4256" xr:uid="{A7A4A3DE-34FA-446A-9D8D-9A884F446822}"/>
    <cellStyle name="Normal 4 2 3 11 2" xfId="17274" xr:uid="{241D1598-2FC9-49F3-BD37-D9E3A41A5428}"/>
    <cellStyle name="Normal 4 2 3 11 3" xfId="14029" xr:uid="{2E7A6880-FD03-4181-AE39-8678BDCD1DD6}"/>
    <cellStyle name="Normal 4 2 3 12" xfId="4349" xr:uid="{57587AF5-42D9-4496-B584-5984C6164D2E}"/>
    <cellStyle name="Normal 4 2 3 12 2" xfId="14031" xr:uid="{54291935-BEC2-40D5-BCB9-873D3D0A0982}"/>
    <cellStyle name="Normal 4 2 3 12 3" xfId="14030" xr:uid="{B1C5DA53-F1EA-4B60-A4B6-1E765E09CB3A}"/>
    <cellStyle name="Normal 4 2 3 12_Display_2" xfId="14032" xr:uid="{F98C06C4-97A1-45B1-86EB-DB2B3A145040}"/>
    <cellStyle name="Normal 4 2 3 13" xfId="4264" xr:uid="{384D83D7-DCCB-4661-B3A1-D20B368828C2}"/>
    <cellStyle name="Normal 4 2 3 13 2" xfId="14034" xr:uid="{BC7254CB-9D74-461B-B353-5AF226DE9478}"/>
    <cellStyle name="Normal 4 2 3 13 3" xfId="14033" xr:uid="{204B4BA7-D078-4CAB-83F3-D54D6013CDBE}"/>
    <cellStyle name="Normal 4 2 3 14" xfId="4544" xr:uid="{C05F7B82-D802-4EDE-AB32-553E656A11B8}"/>
    <cellStyle name="Normal 4 2 3 14 2" xfId="14035" xr:uid="{72BFA5C6-0756-41D5-894C-F957D9AD8761}"/>
    <cellStyle name="Normal 4 2 3 15" xfId="4257" xr:uid="{91D38D53-105A-48AA-BEDB-22F4340E2282}"/>
    <cellStyle name="Normal 4 2 3 15 2" xfId="14036" xr:uid="{F372E14C-0325-4DD3-A897-7CAFCFE0CFE8}"/>
    <cellStyle name="Normal 4 2 3 16" xfId="4336" xr:uid="{B29A270D-3027-4978-B7F8-05214A145DF0}"/>
    <cellStyle name="Normal 4 2 3 16 2" xfId="14038" xr:uid="{3A91DF38-0053-4FBB-A7DC-743B07BC53E2}"/>
    <cellStyle name="Normal 4 2 3 16 3" xfId="14039" xr:uid="{CEDF22CC-6BC8-42F9-BA52-2672A5BFE4BA}"/>
    <cellStyle name="Normal 4 2 3 16 4" xfId="14040" xr:uid="{DBC48750-8F30-4D33-B25E-4C7F9B60AFF0}"/>
    <cellStyle name="Normal 4 2 3 16 5" xfId="14041" xr:uid="{47E7625C-D4B2-4EA5-8BEA-08BC8139611A}"/>
    <cellStyle name="Normal 4 2 3 16 6" xfId="14037" xr:uid="{EA10BBBE-721D-4B1B-B51A-D39427B37E2F}"/>
    <cellStyle name="Normal 4 2 3 17" xfId="3781" xr:uid="{3B4ABA8B-6BDD-44C3-9029-FB518337C778}"/>
    <cellStyle name="Normal 4 2 3 17 2" xfId="14042" xr:uid="{1D5939C1-9F45-45A8-B7D2-4A24EA15B670}"/>
    <cellStyle name="Normal 4 2 3 18" xfId="14043" xr:uid="{3079FBA5-FDCB-4B80-BFFC-F59CC1A210B4}"/>
    <cellStyle name="Normal 4 2 3 19" xfId="14044" xr:uid="{3B5529ED-1E26-4B8F-86D5-47118778FAD2}"/>
    <cellStyle name="Normal 4 2 3 2" xfId="3054" xr:uid="{5F58C06A-5A6B-43C8-9874-4D76F4C89F01}"/>
    <cellStyle name="Normal 4 2 3 2 10" xfId="5424" xr:uid="{5A17DB1A-C192-4F63-8798-569E621C4B88}"/>
    <cellStyle name="Normal 4 2 3 2 10 2" xfId="14046" xr:uid="{C8A0B477-F302-4899-B819-91319479F9F2}"/>
    <cellStyle name="Normal 4 2 3 2 11" xfId="4402" xr:uid="{780FABAA-3A67-437B-9169-21201324A57E}"/>
    <cellStyle name="Normal 4 2 3 2 11 2" xfId="14047" xr:uid="{3C0EA55B-2A73-4E73-9685-23D64C699756}"/>
    <cellStyle name="Normal 4 2 3 2 12" xfId="4428" xr:uid="{269F6E51-A969-4DF6-9196-0C596BC6EFBF}"/>
    <cellStyle name="Normal 4 2 3 2 12 2" xfId="14048" xr:uid="{587F043A-E933-44F3-B596-18ACB70CA4D3}"/>
    <cellStyle name="Normal 4 2 3 2 13" xfId="14049" xr:uid="{3BECD2D5-96C4-4203-9D3F-24C54B521A6D}"/>
    <cellStyle name="Normal 4 2 3 2 14" xfId="14050" xr:uid="{C90E6C18-E4F3-4B9D-8C66-04FC145E9612}"/>
    <cellStyle name="Normal 4 2 3 2 15" xfId="14051" xr:uid="{3C24C196-BB9C-4DE2-8CE3-996482E61381}"/>
    <cellStyle name="Normal 4 2 3 2 16" xfId="14052" xr:uid="{742CCEF1-7BCE-4A37-9F20-A890F1CC684A}"/>
    <cellStyle name="Normal 4 2 3 2 17" xfId="14053" xr:uid="{F5AEDD79-0662-4DF6-8A24-D907A145BEBB}"/>
    <cellStyle name="Normal 4 2 3 2 18" xfId="14054" xr:uid="{1AA637C1-AF34-436E-9615-103BF897271A}"/>
    <cellStyle name="Normal 4 2 3 2 19" xfId="19740" xr:uid="{F92EF93E-48B1-4BB8-8C57-A46B210AA13D}"/>
    <cellStyle name="Normal 4 2 3 2 2" xfId="3800" xr:uid="{7DDE1A57-14E0-48B6-8BCA-1F08C8F3E7A9}"/>
    <cellStyle name="Normal 4 2 3 2 2 10" xfId="14056" xr:uid="{E8C52A4B-C2CD-427F-9587-322CD454B482}"/>
    <cellStyle name="Normal 4 2 3 2 2 11" xfId="14057" xr:uid="{C635BB63-0EB3-4211-945C-3B00B422464D}"/>
    <cellStyle name="Normal 4 2 3 2 2 12" xfId="14058" xr:uid="{F5466E67-5426-4CEC-B837-735CC2EB5796}"/>
    <cellStyle name="Normal 4 2 3 2 2 13" xfId="14059" xr:uid="{FBE4015B-0ED9-4C15-875B-6459627A8C3B}"/>
    <cellStyle name="Normal 4 2 3 2 2 14" xfId="14060" xr:uid="{1CED0680-872D-484D-A8E6-D655A15B2E08}"/>
    <cellStyle name="Normal 4 2 3 2 2 15" xfId="14061" xr:uid="{B1374D4C-7784-4C4E-B57E-0484898D7AAD}"/>
    <cellStyle name="Normal 4 2 3 2 2 16" xfId="14062" xr:uid="{38239F98-3EAF-44D2-92F9-5CA527A482CC}"/>
    <cellStyle name="Normal 4 2 3 2 2 17" xfId="14055" xr:uid="{E4AC3B41-E0FB-4811-A9F0-DB96D436EFFC}"/>
    <cellStyle name="Normal 4 2 3 2 2 2" xfId="3792" xr:uid="{A540672E-D767-470A-A066-12F59E1253BC}"/>
    <cellStyle name="Normal 4 2 3 2 2 2 10" xfId="14064" xr:uid="{4E3A34FF-5FBF-4AA2-88BC-B459DB7767F7}"/>
    <cellStyle name="Normal 4 2 3 2 2 2 11" xfId="14065" xr:uid="{4D970717-5FAF-43BD-98B5-10F11F0E6F23}"/>
    <cellStyle name="Normal 4 2 3 2 2 2 12" xfId="14066" xr:uid="{D6DDEAF5-9DBB-4466-B1E0-3EF2BE89A211}"/>
    <cellStyle name="Normal 4 2 3 2 2 2 13" xfId="14067" xr:uid="{19507E4D-5E37-443D-A625-77E69328FACC}"/>
    <cellStyle name="Normal 4 2 3 2 2 2 14" xfId="14068" xr:uid="{C5D5F6CD-9146-45FA-B759-A3A7C31C2142}"/>
    <cellStyle name="Normal 4 2 3 2 2 2 15" xfId="14069" xr:uid="{BB6EF6DB-0E56-40C7-BFA3-987D8C7C9EC9}"/>
    <cellStyle name="Normal 4 2 3 2 2 2 16" xfId="14063" xr:uid="{77A924F3-23CE-41DC-A06C-7BAD798E8756}"/>
    <cellStyle name="Normal 4 2 3 2 2 2 2" xfId="4620" xr:uid="{4E6624A2-0D7F-49C9-AEA1-F44A34F5BD67}"/>
    <cellStyle name="Normal 4 2 3 2 2 2 2 10" xfId="14071" xr:uid="{FE807A6F-3C8C-4022-A5B7-880808350FAC}"/>
    <cellStyle name="Normal 4 2 3 2 2 2 2 11" xfId="14072" xr:uid="{7D8EE82C-68BA-4DAF-AAA8-7B02696B15F3}"/>
    <cellStyle name="Normal 4 2 3 2 2 2 2 12" xfId="14073" xr:uid="{91DAAEA8-3CDA-4CEC-8F52-7972DF934167}"/>
    <cellStyle name="Normal 4 2 3 2 2 2 2 13" xfId="14074" xr:uid="{029C6CAF-DE6E-4114-85A7-2E0241F1733B}"/>
    <cellStyle name="Normal 4 2 3 2 2 2 2 14" xfId="14075" xr:uid="{55F05D59-4AEC-495A-B116-489EBD680F9B}"/>
    <cellStyle name="Normal 4 2 3 2 2 2 2 15" xfId="14070" xr:uid="{2FBB4654-94D8-4A8E-B327-3874A0680DAB}"/>
    <cellStyle name="Normal 4 2 3 2 2 2 2 2" xfId="14076" xr:uid="{58984792-2DFD-4FD3-BEEA-A28A6B786FB0}"/>
    <cellStyle name="Normal 4 2 3 2 2 2 2 2 10" xfId="14077" xr:uid="{5DD3424C-45B2-448F-A3CE-407C2B4A2E62}"/>
    <cellStyle name="Normal 4 2 3 2 2 2 2 2 11" xfId="14078" xr:uid="{1E38AF22-6283-4AD3-ACF2-C49961D4EF69}"/>
    <cellStyle name="Normal 4 2 3 2 2 2 2 2 12" xfId="14079" xr:uid="{26A856A0-E44F-42D8-A419-9186C252A17B}"/>
    <cellStyle name="Normal 4 2 3 2 2 2 2 2 2" xfId="14080" xr:uid="{75F73A94-6783-4E2E-8305-C2C118786EA8}"/>
    <cellStyle name="Normal 4 2 3 2 2 2 2 2 3" xfId="14081" xr:uid="{15979362-9987-40A8-89A8-DEE76956B7A2}"/>
    <cellStyle name="Normal 4 2 3 2 2 2 2 2 4" xfId="14082" xr:uid="{39EE4DBC-AE9D-48E2-9BDD-2FD96ACF178E}"/>
    <cellStyle name="Normal 4 2 3 2 2 2 2 2 5" xfId="14083" xr:uid="{1975EBC8-C3F5-4BEA-BA59-749F5F3790C7}"/>
    <cellStyle name="Normal 4 2 3 2 2 2 2 2 6" xfId="14084" xr:uid="{7DA4B4FF-5FDA-446C-86EE-3802CE87A391}"/>
    <cellStyle name="Normal 4 2 3 2 2 2 2 2 7" xfId="14085" xr:uid="{B9552CD0-270E-4A3A-A9CE-CC55AF913B25}"/>
    <cellStyle name="Normal 4 2 3 2 2 2 2 2 8" xfId="14086" xr:uid="{3A37F414-CF9D-4584-8CC7-9A5516C378C9}"/>
    <cellStyle name="Normal 4 2 3 2 2 2 2 2 9" xfId="14087" xr:uid="{2DCF0F75-3157-4E36-A0DD-5544813778EA}"/>
    <cellStyle name="Normal 4 2 3 2 2 2 2 3" xfId="14088" xr:uid="{8EC7F3C1-B43E-4CAD-9E2A-2919DECBA175}"/>
    <cellStyle name="Normal 4 2 3 2 2 2 2 4" xfId="14089" xr:uid="{2927AD8C-ED5B-47F0-A9D5-4AA9D233A7C1}"/>
    <cellStyle name="Normal 4 2 3 2 2 2 2 5" xfId="14090" xr:uid="{CA3A68C5-11A4-4542-AA26-3CE23E605B83}"/>
    <cellStyle name="Normal 4 2 3 2 2 2 2 6" xfId="14091" xr:uid="{EE039BE7-9796-4175-8086-A72590DE219D}"/>
    <cellStyle name="Normal 4 2 3 2 2 2 2 7" xfId="14092" xr:uid="{6E804782-2E1D-47E1-A1AC-94A32E443A90}"/>
    <cellStyle name="Normal 4 2 3 2 2 2 2 8" xfId="14093" xr:uid="{50A13EB8-BB7E-401E-9346-575B9FB4031E}"/>
    <cellStyle name="Normal 4 2 3 2 2 2 2 9" xfId="14094" xr:uid="{8FB397F4-BBB6-4455-BFCB-DB2EA9AFC937}"/>
    <cellStyle name="Normal 4 2 3 2 2 2 2_Balanse ASA legal" xfId="17275" xr:uid="{C4B50874-5778-445A-BD47-8D81B62B7327}"/>
    <cellStyle name="Normal 4 2 3 2 2 2 3" xfId="4610" xr:uid="{6871EE34-C57D-453B-93E5-DF62A8C52EBC}"/>
    <cellStyle name="Normal 4 2 3 2 2 2 3 2" xfId="17276" xr:uid="{22695E1C-A978-493A-BA98-AF41F5E8CE72}"/>
    <cellStyle name="Normal 4 2 3 2 2 2 3 3" xfId="14095" xr:uid="{93E62A76-611F-42C0-889B-D0E0C7C95923}"/>
    <cellStyle name="Normal 4 2 3 2 2 2 4" xfId="4677" xr:uid="{FDF7DA90-C2FD-4B3C-8225-8215164B0CA9}"/>
    <cellStyle name="Normal 4 2 3 2 2 2 4 2" xfId="14097" xr:uid="{BA7B51B7-6E3E-4C61-80FC-DED4F0EC75CB}"/>
    <cellStyle name="Normal 4 2 3 2 2 2 4 3" xfId="14096" xr:uid="{FA960ACC-348E-4C3A-B9F9-E0E23228A350}"/>
    <cellStyle name="Normal 4 2 3 2 2 2 5" xfId="4568" xr:uid="{9A892DBC-CC9C-4BFC-BC42-2F263BA0875A}"/>
    <cellStyle name="Normal 4 2 3 2 2 2 5 2" xfId="14099" xr:uid="{F0DFA08D-4092-43D2-8FDB-410B90F66073}"/>
    <cellStyle name="Normal 4 2 3 2 2 2 5 3" xfId="14098" xr:uid="{EA6AF7F3-ABEF-4778-BE7C-B4D2C542B944}"/>
    <cellStyle name="Normal 4 2 3 2 2 2 6" xfId="4535" xr:uid="{FA2F9B46-DAD0-47B9-8FC7-24AA58546674}"/>
    <cellStyle name="Normal 4 2 3 2 2 2 6 2" xfId="14100" xr:uid="{DD97F424-2F8C-4928-AB59-D20F08D57F63}"/>
    <cellStyle name="Normal 4 2 3 2 2 2 7" xfId="5356" xr:uid="{A1F6108D-82E1-41A8-BD70-F063BD96DA53}"/>
    <cellStyle name="Normal 4 2 3 2 2 2 7 2" xfId="14101" xr:uid="{0AC0B159-8797-4F07-ADEB-7CD7202F04BE}"/>
    <cellStyle name="Normal 4 2 3 2 2 2 8" xfId="14102" xr:uid="{158497AD-068E-49E0-AF5B-944E978C6AB8}"/>
    <cellStyle name="Normal 4 2 3 2 2 2 9" xfId="14103" xr:uid="{63A86972-E813-449E-A417-A292261D2E41}"/>
    <cellStyle name="Normal 4 2 3 2 2 2_Balanse ASA legal" xfId="17277" xr:uid="{A2D3A3A4-DD8C-4A43-9F4B-C34D61A7D057}"/>
    <cellStyle name="Normal 4 2 3 2 2 3" xfId="4932" xr:uid="{05B3E402-BBD7-4ED6-AE1C-B35CAA77305E}"/>
    <cellStyle name="Normal 4 2 3 2 2 3 2" xfId="17278" xr:uid="{1A2C3738-1B04-4635-BC4C-5A4F663E38D0}"/>
    <cellStyle name="Normal 4 2 3 2 2 3 3" xfId="14104" xr:uid="{AD63DD47-F435-469D-A6CC-3AA9888734FD}"/>
    <cellStyle name="Normal 4 2 3 2 2 4" xfId="3731" xr:uid="{E18C73F2-34E5-45D3-92F3-9714EAB72FF8}"/>
    <cellStyle name="Normal 4 2 3 2 2 4 2" xfId="17279" xr:uid="{D325E11F-87C4-4E06-96E9-CCE7A7848461}"/>
    <cellStyle name="Normal 4 2 3 2 2 4 3" xfId="14105" xr:uid="{E4ADDB6E-D54D-476A-A1C6-85CE05AA2E71}"/>
    <cellStyle name="Normal 4 2 3 2 2 5" xfId="5363" xr:uid="{3A80F048-07CF-415E-A646-B17846B4F981}"/>
    <cellStyle name="Normal 4 2 3 2 2 5 2" xfId="14107" xr:uid="{0C86D0C5-1478-46B0-9EE6-145B7ADEC1D9}"/>
    <cellStyle name="Normal 4 2 3 2 2 5 3" xfId="14106" xr:uid="{6E36D17F-A64E-4259-8BFD-FBBD3CD32597}"/>
    <cellStyle name="Normal 4 2 3 2 2 6" xfId="4463" xr:uid="{8E0ED2BB-5967-49E0-8287-D56BF3C8F322}"/>
    <cellStyle name="Normal 4 2 3 2 2 6 2" xfId="14109" xr:uid="{DA767471-246F-4D1B-8458-538052F57FA0}"/>
    <cellStyle name="Normal 4 2 3 2 2 6 3" xfId="14108" xr:uid="{BE83E601-2D5B-46A8-85DF-7F34DEA1DB24}"/>
    <cellStyle name="Normal 4 2 3 2 2 7" xfId="4495" xr:uid="{0D9D1243-A09F-4040-8DDF-0CB1F3A2DC3A}"/>
    <cellStyle name="Normal 4 2 3 2 2 7 2" xfId="14110" xr:uid="{6F74C256-090A-4606-833F-D19524297481}"/>
    <cellStyle name="Normal 4 2 3 2 2 8" xfId="5520" xr:uid="{AD1EAC27-BF9F-4C74-92F7-A886683A9AFC}"/>
    <cellStyle name="Normal 4 2 3 2 2 8 2" xfId="14111" xr:uid="{A420C004-D562-4766-A2EC-511E171C6CCE}"/>
    <cellStyle name="Normal 4 2 3 2 2 9" xfId="14112" xr:uid="{11D8A2EC-D066-4166-90E7-66887BEC6322}"/>
    <cellStyle name="Normal 4 2 3 2 2_Balanse ASA legal" xfId="17280" xr:uid="{41648AF0-A2B7-4B73-BAA6-CA4851E83D26}"/>
    <cellStyle name="Normal 4 2 3 2 20" xfId="14045" xr:uid="{2FC34807-6AC7-463F-A5B1-D1653A79AEB1}"/>
    <cellStyle name="Normal 4 2 3 2 3" xfId="4588" xr:uid="{B4BF8396-9466-4A4A-AC37-FBFA52D4A4E6}"/>
    <cellStyle name="Normal 4 2 3 2 3 2" xfId="17281" xr:uid="{04EDAA79-E781-4DF5-9483-A9AF9A100FAC}"/>
    <cellStyle name="Normal 4 2 3 2 3 3" xfId="14113" xr:uid="{C0D05DB6-FDD7-4F32-9B3E-704AD4B53536}"/>
    <cellStyle name="Normal 4 2 3 2 4" xfId="4649" xr:uid="{47F7E26A-C2A7-404D-9128-63B8ADF9C413}"/>
    <cellStyle name="Normal 4 2 3 2 4 2" xfId="17282" xr:uid="{C7E1DD24-A441-4950-81DE-FCFC3345893C}"/>
    <cellStyle name="Normal 4 2 3 2 4 3" xfId="14114" xr:uid="{7BAE772A-63F0-44E7-B904-FCDAC4CCC4B9}"/>
    <cellStyle name="Normal 4 2 3 2 5" xfId="4696" xr:uid="{31C9943F-5344-4209-AFFE-17850D11BDC1}"/>
    <cellStyle name="Normal 4 2 3 2 5 2" xfId="4881" xr:uid="{98494BEA-022F-4962-B7ED-D3187982F3E4}"/>
    <cellStyle name="Normal 4 2 3 2 5 2 2" xfId="17283" xr:uid="{057580F2-5335-41FD-A544-A777D8F098B8}"/>
    <cellStyle name="Normal 4 2 3 2 5 2 2 2" xfId="17284" xr:uid="{704E3283-B8AF-4D2B-8B6E-5C6E59B7012B}"/>
    <cellStyle name="Normal 4 2 3 2 5 2 3" xfId="17285" xr:uid="{2590EB37-728B-4673-AC66-CB29C931D536}"/>
    <cellStyle name="Normal 4 2 3 2 5 2 4" xfId="14116" xr:uid="{68B15F57-4D02-4457-80E7-F0DB0D0F65CD}"/>
    <cellStyle name="Normal 4 2 3 2 5 2_Balanse ASA legal" xfId="17286" xr:uid="{81F5A319-1154-48A6-8051-490ED5058277}"/>
    <cellStyle name="Normal 4 2 3 2 5 3" xfId="5317" xr:uid="{104DBF7B-65A5-4839-A70F-C64A01838E7B}"/>
    <cellStyle name="Normal 4 2 3 2 5 3 2" xfId="17287" xr:uid="{454BAE6A-E99A-493E-8BBC-B84CE175C6C7}"/>
    <cellStyle name="Normal 4 2 3 2 5 3 3" xfId="14117" xr:uid="{903B4C1E-DB16-4829-8F49-6B1E7E295730}"/>
    <cellStyle name="Normal 4 2 3 2 5 4" xfId="5300" xr:uid="{7AA8DF35-1958-4D7B-B0C3-8FCBE2E27992}"/>
    <cellStyle name="Normal 4 2 3 2 5 4 2" xfId="14118" xr:uid="{2CE64A2E-CEE8-4BE5-8EA8-20CC13BEF393}"/>
    <cellStyle name="Normal 4 2 3 2 5 5" xfId="5370" xr:uid="{973CA760-F650-4CCE-B0FF-2F4A1D247994}"/>
    <cellStyle name="Normal 4 2 3 2 5 5 2" xfId="14119" xr:uid="{3D0598AE-9AD3-4887-B1B6-5D57760AF05C}"/>
    <cellStyle name="Normal 4 2 3 2 5 6" xfId="5499" xr:uid="{93BDCD45-55DF-4722-8FE2-1504DEF8A475}"/>
    <cellStyle name="Normal 4 2 3 2 5 7" xfId="5486" xr:uid="{769AE709-49AC-479B-8BCC-6A30C6548AB4}"/>
    <cellStyle name="Normal 4 2 3 2 5 8" xfId="14115" xr:uid="{FEE0CAA1-D234-40C7-8732-FDF08C437F24}"/>
    <cellStyle name="Normal 4 2 3 2 5_Balanse ASA legal" xfId="17288" xr:uid="{F9767C07-600D-4B67-AB42-CD0FCF3B403F}"/>
    <cellStyle name="Normal 4 2 3 2 6" xfId="4642" xr:uid="{67B128DA-D8BD-42C7-BE9A-716A2FB341DB}"/>
    <cellStyle name="Normal 4 2 3 2 6 2" xfId="17289" xr:uid="{3E542C3C-DA32-4919-A3FF-1A4115A4AD5B}"/>
    <cellStyle name="Normal 4 2 3 2 6 3" xfId="14120" xr:uid="{87B28C88-5D23-4A7D-AB9B-0FB18A655860}"/>
    <cellStyle name="Normal 4 2 3 2 7" xfId="3803" xr:uid="{AD02BBB8-F291-4BE8-8478-D3E7E6A08D66}"/>
    <cellStyle name="Normal 4 2 3 2 7 2" xfId="14122" xr:uid="{B23EDB08-B291-4DD4-BE78-D786850DDE3E}"/>
    <cellStyle name="Normal 4 2 3 2 7 3" xfId="14121" xr:uid="{55A69B50-4CA8-4DAC-9CEC-62BA3476C831}"/>
    <cellStyle name="Normal 4 2 3 2 8" xfId="5337" xr:uid="{50BD327C-1F38-4E45-B567-3EA96069CC05}"/>
    <cellStyle name="Normal 4 2 3 2 8 2" xfId="14124" xr:uid="{DBAE9487-3F0F-4632-A4DC-320C97AF5111}"/>
    <cellStyle name="Normal 4 2 3 2 8 3" xfId="14123" xr:uid="{039FCFFC-B12C-4C50-9FF3-E6EEA1423933}"/>
    <cellStyle name="Normal 4 2 3 2 9" xfId="5341" xr:uid="{FAF4FF49-ECD0-46FF-9CBD-414EE47659C8}"/>
    <cellStyle name="Normal 4 2 3 2 9 2" xfId="14125" xr:uid="{E9B3D58E-A7C1-4C80-B99C-E245966769A7}"/>
    <cellStyle name="Normal 4 2 3 2_Balanse ASA legal" xfId="17290" xr:uid="{9FDCA4EA-3EC4-43C3-A091-C42A8E32E0B0}"/>
    <cellStyle name="Normal 4 2 3 20" xfId="14126" xr:uid="{B0C54485-9BE2-4297-B6C5-6B79159836E6}"/>
    <cellStyle name="Normal 4 2 3 21" xfId="14127" xr:uid="{4DF43060-1493-4C3A-B209-7AE87F46C8AD}"/>
    <cellStyle name="Normal 4 2 3 22" xfId="14128" xr:uid="{15149485-F70E-4ED0-B66E-4B742A9C917C}"/>
    <cellStyle name="Normal 4 2 3 23" xfId="14129" xr:uid="{7EBE086D-6D15-41BD-A3D9-6827EA6DAB19}"/>
    <cellStyle name="Normal 4 2 3 24" xfId="14130" xr:uid="{E15230E6-C3F4-4669-B26A-8A981F086707}"/>
    <cellStyle name="Normal 4 2 3 25" xfId="14131" xr:uid="{AD5B9B7B-5C8C-45CD-8B60-23A320C76895}"/>
    <cellStyle name="Normal 4 2 3 26" xfId="17850" xr:uid="{4F17E7B5-1311-4331-8334-30A27E75A36A}"/>
    <cellStyle name="Normal 4 2 3 27" xfId="17885" xr:uid="{31704801-2030-4121-88A9-4912F19F039E}"/>
    <cellStyle name="Normal 4 2 3 28" xfId="19739" xr:uid="{9B0D12AD-B4A3-47F3-A1B8-3D499D7C00C3}"/>
    <cellStyle name="Normal 4 2 3 29" xfId="14023" xr:uid="{73E87895-F63C-4479-B9F8-1D9DFCF2AFCB}"/>
    <cellStyle name="Normal 4 2 3 3" xfId="3866" xr:uid="{11036CC3-F67F-493F-AA59-3CEBA354F537}"/>
    <cellStyle name="Normal 4 2 3 3 2" xfId="19741" xr:uid="{3D591428-408B-497A-A5D4-5F9D8D3F00F9}"/>
    <cellStyle name="Normal 4 2 3 3 3" xfId="14132" xr:uid="{B6EE3271-4071-4DE9-87C8-E59FA875A5EF}"/>
    <cellStyle name="Normal 4 2 3 30" xfId="8131" xr:uid="{A2FA9B27-EB7B-4954-8D5E-D4DF29995F4C}"/>
    <cellStyle name="Normal 4 2 3 31" xfId="21754" xr:uid="{421F9D51-49CD-4F95-8AE5-535CDFFB67B2}"/>
    <cellStyle name="Normal 4 2 3 32" xfId="21839" xr:uid="{90B057B8-FAD8-4520-A2A1-01B2118BDE8F}"/>
    <cellStyle name="Normal 4 2 3 33" xfId="21805" xr:uid="{0080B14D-D72B-4DAC-83E2-1EB40CBD48D3}"/>
    <cellStyle name="Normal 4 2 3 34" xfId="25318" xr:uid="{91343DE0-326E-4AB4-A60B-B4ECF49209A7}"/>
    <cellStyle name="Normal 4 2 3 35" xfId="25353" xr:uid="{ADD4A691-0B78-4271-BCDE-8CDDF4B84B10}"/>
    <cellStyle name="Normal 4 2 3 4" xfId="3886" xr:uid="{E518CF91-07F0-45A3-A493-46D73638EA25}"/>
    <cellStyle name="Normal 4 2 3 4 2" xfId="19742" xr:uid="{6A8EFFB3-63CD-4E55-B124-C52788400154}"/>
    <cellStyle name="Normal 4 2 3 4 3" xfId="14133" xr:uid="{5D2B4DF1-C3DF-4E86-96CC-7E9A59B18AB6}"/>
    <cellStyle name="Normal 4 2 3 5" xfId="3892" xr:uid="{677210B4-5586-45CC-AC2E-837E8051F110}"/>
    <cellStyle name="Normal 4 2 3 5 2" xfId="19743" xr:uid="{0878F1DF-41C2-4F7D-9B6E-F59A2D1C6D86}"/>
    <cellStyle name="Normal 4 2 3 5 3" xfId="14134" xr:uid="{5673C323-6464-44F3-BD2D-934BE47CDC70}"/>
    <cellStyle name="Normal 4 2 3 6" xfId="4036" xr:uid="{CC373A70-5724-4B90-9C32-0E17454053C8}"/>
    <cellStyle name="Normal 4 2 3 6 2" xfId="19744" xr:uid="{D294AA23-B3D8-4F3E-A04D-1BDEBB001A19}"/>
    <cellStyle name="Normal 4 2 3 6 3" xfId="14135" xr:uid="{947D1D5F-3961-40A9-8161-032B2F41BA25}"/>
    <cellStyle name="Normal 4 2 3 7" xfId="4120" xr:uid="{CA10FC70-7CBF-46CD-83CE-6B1AFB12E161}"/>
    <cellStyle name="Normal 4 2 3 7 2" xfId="19745" xr:uid="{D45EA22C-3EF1-4B2D-8CBF-863B73CFF799}"/>
    <cellStyle name="Normal 4 2 3 7 3" xfId="14136" xr:uid="{EA148BE8-0FBF-4677-875C-BBB822937F89}"/>
    <cellStyle name="Normal 4 2 3 8" xfId="4366" xr:uid="{84CB89E9-4D9D-421E-9F59-E11E52FD406B}"/>
    <cellStyle name="Normal 4 2 3 8 2" xfId="17291" xr:uid="{E5CD9683-1532-4B58-9DFA-AE8C57D44603}"/>
    <cellStyle name="Normal 4 2 3 8 3" xfId="19746" xr:uid="{4AA898C4-4066-4917-A90E-F05A5CC395C5}"/>
    <cellStyle name="Normal 4 2 3 8 4" xfId="14137" xr:uid="{AC2EAA2A-AE80-4214-92AB-A809929A6BC1}"/>
    <cellStyle name="Normal 4 2 3 8_Balanse ASA legal" xfId="17292" xr:uid="{A9BE3F92-7F78-4C4D-B34A-3AF13C4F7315}"/>
    <cellStyle name="Normal 4 2 3 9" xfId="4243" xr:uid="{25176B89-6459-45EB-9AAF-58E663560131}"/>
    <cellStyle name="Normal 4 2 3 9 2" xfId="17293" xr:uid="{83923A4E-5317-4286-83EE-EC8105BED208}"/>
    <cellStyle name="Normal 4 2 3 9 3" xfId="19747" xr:uid="{E5712552-2CF2-4CD4-B953-510834C6D31C}"/>
    <cellStyle name="Normal 4 2 3 9 4" xfId="14138" xr:uid="{DB7F14B7-C706-4CB1-99C0-8A6EE9A3D22E}"/>
    <cellStyle name="Normal 4 2 3 9_Balanse ASA legal" xfId="17294" xr:uid="{94DAECED-8054-4909-9289-E0D2CAEEDA6C}"/>
    <cellStyle name="Normal 4 2 3_Ark1" xfId="5581" xr:uid="{5C621EC1-ECD4-42E2-97F0-650DC377AA5A}"/>
    <cellStyle name="Normal 4 2 4" xfId="3055" xr:uid="{E79448C0-FA83-42B1-9A05-3581CF949D03}"/>
    <cellStyle name="Normal 4 2 4 2" xfId="17864" xr:uid="{287955B2-5B7C-4184-9D6C-EBCC1E33227A}"/>
    <cellStyle name="Normal 4 2 4 3" xfId="19748" xr:uid="{BC9BD8BB-F61A-4591-98D8-76C8A044F259}"/>
    <cellStyle name="Normal 4 2 4 4" xfId="14139" xr:uid="{6FF7940B-441B-4D46-B1D3-54DA3C0686D0}"/>
    <cellStyle name="Normal 4 2 4 5" xfId="8132" xr:uid="{42EBAE2B-AC46-4913-BD85-F2D479C2057B}"/>
    <cellStyle name="Normal 4 2 4 6" xfId="30584" xr:uid="{56DC8D91-4746-432F-ADEA-C3C6B0BCBC1A}"/>
    <cellStyle name="Normal 4 2 5" xfId="3056" xr:uid="{7A817E77-DB65-452F-B477-D43987E4D390}"/>
    <cellStyle name="Normal 4 2 5 2" xfId="19749" xr:uid="{EE1CEDC6-822A-4D90-B637-2D3B679D3C0B}"/>
    <cellStyle name="Normal 4 2 5 3" xfId="14140" xr:uid="{A64E4E96-23AF-4440-8ACE-1E4C9CE8C864}"/>
    <cellStyle name="Normal 4 2 5 4" xfId="8133" xr:uid="{B57BF0C4-C90C-4AD3-8306-3C10FEAD1997}"/>
    <cellStyle name="Normal 4 2 5 5" xfId="30585" xr:uid="{03742E4A-0DB0-49D9-AC78-037E2C766209}"/>
    <cellStyle name="Normal 4 2 6" xfId="3057" xr:uid="{9FF9DEE5-5868-4A1B-B946-5EB5733A4A4E}"/>
    <cellStyle name="Normal 4 2 6 2" xfId="19750" xr:uid="{565FF3B4-B66D-4702-9824-B6FA297DFBF8}"/>
    <cellStyle name="Normal 4 2 6 3" xfId="14141" xr:uid="{2EF33521-32DA-4D51-A8E5-08D85F84CD14}"/>
    <cellStyle name="Normal 4 2 6 4" xfId="8134" xr:uid="{8615C876-4242-4BDE-B506-AAB8F2444F12}"/>
    <cellStyle name="Normal 4 2 6 5" xfId="30586" xr:uid="{5B211B63-02E1-4F76-B6F9-2D45AC7C6E32}"/>
    <cellStyle name="Normal 4 2 7" xfId="3058" xr:uid="{1AF19B5D-1BFF-4D9B-A2F7-481546DB2B8A}"/>
    <cellStyle name="Normal 4 2 7 2" xfId="19751" xr:uid="{72CA5936-B4A0-46B6-BFB1-0C6ED4407241}"/>
    <cellStyle name="Normal 4 2 7 3" xfId="14142" xr:uid="{A95CC3A3-744C-4580-ACE2-3319FAAC14D5}"/>
    <cellStyle name="Normal 4 2 7 4" xfId="8135" xr:uid="{575BA31D-27FF-418C-997F-30C1F09F7889}"/>
    <cellStyle name="Normal 4 2 7 5" xfId="30587" xr:uid="{D38B9355-FF5C-428B-8768-5EC8845DB850}"/>
    <cellStyle name="Normal 4 2 8" xfId="3059" xr:uid="{44D9E3F7-71E9-4134-8226-91267232A3E1}"/>
    <cellStyle name="Normal 4 2 8 2" xfId="19752" xr:uid="{7BFFB693-2853-4E20-ABAA-460805925BA4}"/>
    <cellStyle name="Normal 4 2 8 3" xfId="14143" xr:uid="{6D592751-8060-4EF8-BEB7-8402333A75B0}"/>
    <cellStyle name="Normal 4 2 8 4" xfId="8136" xr:uid="{78D9ACBC-3D99-4F33-8CB0-2A9D113D552B}"/>
    <cellStyle name="Normal 4 2 8 5" xfId="30588" xr:uid="{4C5BBB09-2E56-4F50-BA6D-96ADE1CA9214}"/>
    <cellStyle name="Normal 4 2 9" xfId="3060" xr:uid="{9B28F72D-F011-4758-A204-6078C3CF7472}"/>
    <cellStyle name="Normal 4 2 9 2" xfId="19753" xr:uid="{B5EBBCB3-0092-4D04-9340-FF1F5176B580}"/>
    <cellStyle name="Normal 4 2 9 3" xfId="14144" xr:uid="{00295AB0-1657-490B-8AF7-21E8CF90012D}"/>
    <cellStyle name="Normal 4 2 9 4" xfId="8137" xr:uid="{5949FDCF-A523-4480-866A-6C6212E873AF}"/>
    <cellStyle name="Normal 4 2 9 5" xfId="30589" xr:uid="{FE25E7AC-3EEC-4F15-BD1A-81F8D263E584}"/>
    <cellStyle name="Normal 4 2_Ark1" xfId="14145" xr:uid="{3E013167-C875-4D4D-BE34-58439ABA24E6}"/>
    <cellStyle name="Normal 4 20" xfId="3061" xr:uid="{1DD0C741-17F0-4BA8-954E-F913BB127A72}"/>
    <cellStyle name="Normal 4 20 2" xfId="19754" xr:uid="{9AA16011-28D8-49A0-BFB7-155386AC077D}"/>
    <cellStyle name="Normal 4 20 3" xfId="14146" xr:uid="{363F74EC-6D76-49CC-979A-34AEE887E00F}"/>
    <cellStyle name="Normal 4 20 4" xfId="8138" xr:uid="{F645C7F8-3CB1-46A7-B948-3C0913099348}"/>
    <cellStyle name="Normal 4 20 5" xfId="30590" xr:uid="{4756A445-3592-43B6-9D38-B8281E357398}"/>
    <cellStyle name="Normal 4 21" xfId="3062" xr:uid="{0D289334-4F54-4D78-B26E-771CA47F25BA}"/>
    <cellStyle name="Normal 4 21 2" xfId="19755" xr:uid="{3E5AB103-441C-4C43-A03D-95A71C4F5333}"/>
    <cellStyle name="Normal 4 21 3" xfId="14147" xr:uid="{51FEE324-BC0A-4527-BDD5-11472DC6827F}"/>
    <cellStyle name="Normal 4 21 4" xfId="8139" xr:uid="{43A56AAE-2C45-453C-AA38-69366EFACCC7}"/>
    <cellStyle name="Normal 4 21 5" xfId="30591" xr:uid="{E46F8685-EADC-48F3-BA48-12815376487A}"/>
    <cellStyle name="Normal 4 22" xfId="3063" xr:uid="{4134B938-244F-441C-AE95-1349368B7699}"/>
    <cellStyle name="Normal 4 22 2" xfId="19756" xr:uid="{CAC8B9FB-A1BD-4A49-8ABB-A27DA4A0160F}"/>
    <cellStyle name="Normal 4 22 3" xfId="14148" xr:uid="{AD4C1B50-7E6E-483D-9A19-EBF9E22E1E71}"/>
    <cellStyle name="Normal 4 22 4" xfId="8140" xr:uid="{88A834A7-4A73-4E40-A715-05FF085B251A}"/>
    <cellStyle name="Normal 4 22 5" xfId="30592" xr:uid="{44C0553A-7902-49D7-AAC0-B59FA8D68DD4}"/>
    <cellStyle name="Normal 4 23" xfId="3064" xr:uid="{F7A05802-5C44-4631-A9EC-8DFDBE75B5E6}"/>
    <cellStyle name="Normal 4 23 2" xfId="19757" xr:uid="{0E9E7EA3-965C-43AA-B272-ADCCDAC3CEB7}"/>
    <cellStyle name="Normal 4 23 3" xfId="14149" xr:uid="{BEF2841C-5CB8-46DB-8C2C-9688978608BC}"/>
    <cellStyle name="Normal 4 23 4" xfId="8141" xr:uid="{1980856A-F029-4FCB-A28D-E62527B07013}"/>
    <cellStyle name="Normal 4 23 5" xfId="30593" xr:uid="{6CC8AD11-07F1-49E8-A181-3DE9B597A431}"/>
    <cellStyle name="Normal 4 24" xfId="3065" xr:uid="{D508E2A4-73B3-44F2-A82B-1BBEA890CD78}"/>
    <cellStyle name="Normal 4 24 2" xfId="19758" xr:uid="{71764932-82E1-4B2C-9ED1-C984ED9872F3}"/>
    <cellStyle name="Normal 4 24 3" xfId="14150" xr:uid="{ECDB5BC3-9531-4F79-A018-4D5E6D337395}"/>
    <cellStyle name="Normal 4 24 4" xfId="8142" xr:uid="{6F02D30C-FD0B-4CCC-8BBD-8D87B4472A56}"/>
    <cellStyle name="Normal 4 24 5" xfId="30594" xr:uid="{56E0EFFE-187F-4FEB-8265-CDACA4106979}"/>
    <cellStyle name="Normal 4 25" xfId="3066" xr:uid="{CF2F5327-B4DE-4A41-93F6-CB09786FDBC6}"/>
    <cellStyle name="Normal 4 25 2" xfId="19759" xr:uid="{B4817330-4D8B-41FC-B713-1A6C59AD0737}"/>
    <cellStyle name="Normal 4 25 3" xfId="14151" xr:uid="{B2575881-7C35-4A59-97C2-237941923489}"/>
    <cellStyle name="Normal 4 25 4" xfId="8143" xr:uid="{F9AA5BE4-15F9-4FCC-89EA-86AB7B3C3F36}"/>
    <cellStyle name="Normal 4 25 5" xfId="30595" xr:uid="{57BBF7D2-3C1C-4CDD-B734-BF8063CA40F6}"/>
    <cellStyle name="Normal 4 26" xfId="3067" xr:uid="{CB369E5E-2C0B-4CEC-939C-770C6E5820B4}"/>
    <cellStyle name="Normal 4 26 2" xfId="19760" xr:uid="{97BB94E2-738A-4104-8309-A11A979792C7}"/>
    <cellStyle name="Normal 4 26 3" xfId="14152" xr:uid="{9FDEB031-13D2-45CB-B174-73CC3453A314}"/>
    <cellStyle name="Normal 4 26 4" xfId="8144" xr:uid="{A9245DD8-C83C-4F3B-82B0-3D66F85FA830}"/>
    <cellStyle name="Normal 4 26 5" xfId="30596" xr:uid="{49DC2A6F-49AA-490E-ADFA-75CB06A89FB8}"/>
    <cellStyle name="Normal 4 27" xfId="3068" xr:uid="{CAB08FD0-83F7-4B84-A95C-652FCFEF9610}"/>
    <cellStyle name="Normal 4 27 2" xfId="19761" xr:uid="{B487CBDA-A059-4486-B9AA-03C42EBBC84D}"/>
    <cellStyle name="Normal 4 27 3" xfId="14153" xr:uid="{27372126-8E42-42ED-A2D1-E495CDE0C19B}"/>
    <cellStyle name="Normal 4 27 4" xfId="8145" xr:uid="{1144C27D-0C73-4D98-8892-59B4A363B350}"/>
    <cellStyle name="Normal 4 27 5" xfId="30597" xr:uid="{A2407B8C-1BC7-4CE8-938E-6BC6FC62F9E3}"/>
    <cellStyle name="Normal 4 28" xfId="3069" xr:uid="{3870E9F6-52A6-46F1-8BA1-34F0F9947854}"/>
    <cellStyle name="Normal 4 28 2" xfId="3070" xr:uid="{AF03FB0B-6CCD-4D65-B3F7-CD405FD5D019}"/>
    <cellStyle name="Normal 4 28 2 2" xfId="19763" xr:uid="{E6C1F69B-F164-4BA9-9E74-C8FCFE48CD5E}"/>
    <cellStyle name="Normal 4 28 2 3" xfId="14155" xr:uid="{0B8D4503-75F7-4E0F-A628-5A7FE68E3D62}"/>
    <cellStyle name="Normal 4 28 3" xfId="19762" xr:uid="{48853A3D-1E1F-43A7-85F5-FEF3F50117F1}"/>
    <cellStyle name="Normal 4 28 4" xfId="14154" xr:uid="{778515F1-6A83-4C37-AC61-C902394E29DE}"/>
    <cellStyle name="Normal 4 28_Balanse ASA legal" xfId="17295" xr:uid="{8B395326-71FD-4CEE-89F4-B37CBFF774B4}"/>
    <cellStyle name="Normal 4 29" xfId="3071" xr:uid="{0F29E792-5583-44FB-9BAA-2ABE45A6F676}"/>
    <cellStyle name="Normal 4 29 2" xfId="19764" xr:uid="{89B296EC-78A7-4D5A-82FE-803A8C9096C0}"/>
    <cellStyle name="Normal 4 29 3" xfId="14156" xr:uid="{94815818-703A-4A85-B8CD-21F4D78CD243}"/>
    <cellStyle name="Normal 4 3" xfId="248" xr:uid="{C0991A14-5D0A-4E59-B19C-84AFB10414BB}"/>
    <cellStyle name="Normal 4 3 10" xfId="4367" xr:uid="{641AA076-52CC-4ECA-BA70-EDE9576EACDC}"/>
    <cellStyle name="Normal 4 3 10 2" xfId="17296" xr:uid="{22660422-C791-46C8-90A1-92AAC06F73BB}"/>
    <cellStyle name="Normal 4 3 10 3" xfId="19766" xr:uid="{F182ED0C-78AD-4EE7-902A-0C44579D16DE}"/>
    <cellStyle name="Normal 4 3 10 4" xfId="14158" xr:uid="{3738EE43-F509-4686-8D84-8F01FBBC328D}"/>
    <cellStyle name="Normal 4 3 10_Balanse ASA legal" xfId="17297" xr:uid="{6D036533-1FFC-423D-92D7-FA5B1D21EB2D}"/>
    <cellStyle name="Normal 4 3 11" xfId="4242" xr:uid="{70ECB9D6-FE94-408B-A5EB-3D104B652D37}"/>
    <cellStyle name="Normal 4 3 11 2" xfId="17298" xr:uid="{B762288E-A2E6-42A0-8076-921F9B49742D}"/>
    <cellStyle name="Normal 4 3 11 3" xfId="19767" xr:uid="{24C3E4F1-9402-4DFD-B835-FBE9E9D84DAE}"/>
    <cellStyle name="Normal 4 3 11 4" xfId="14159" xr:uid="{E2D78DDF-0580-4219-A7A5-D390B432C9D4}"/>
    <cellStyle name="Normal 4 3 11_Balanse ASA legal" xfId="17299" xr:uid="{0547FCE1-903B-4437-8E73-1857E0ACA519}"/>
    <cellStyle name="Normal 4 3 12" xfId="4360" xr:uid="{3C1BC569-DADD-4F8C-8BB1-1809CDA79E64}"/>
    <cellStyle name="Normal 4 3 12 2" xfId="4765" xr:uid="{AE72DA4F-8176-46C8-B9D4-26034E9A6A2F}"/>
    <cellStyle name="Normal 4 3 12 2 2" xfId="17300" xr:uid="{EEF17DAB-B7C2-4A5B-BD5E-DBB18CAAB461}"/>
    <cellStyle name="Normal 4 3 12 2 2 2" xfId="17301" xr:uid="{AACB634C-5EDC-4916-BBE5-060BCE5C1B3A}"/>
    <cellStyle name="Normal 4 3 12 2 3" xfId="17302" xr:uid="{5B8F529A-DE1D-4C49-B2A0-8D9A5CA41581}"/>
    <cellStyle name="Normal 4 3 12 2 4" xfId="14161" xr:uid="{EEBD88A6-8E2E-48FC-8B86-80B5BC9070DD}"/>
    <cellStyle name="Normal 4 3 12 2_Balanse ASA legal" xfId="17303" xr:uid="{ED7555D5-DC01-49DC-BF05-32906C1E3E6C}"/>
    <cellStyle name="Normal 4 3 12 3" xfId="5256" xr:uid="{A7D8415E-83A4-44D9-B408-E5110BC23E25}"/>
    <cellStyle name="Normal 4 3 12 3 2" xfId="17304" xr:uid="{A036DA7C-F269-465E-A4BB-B91D7CFFD705}"/>
    <cellStyle name="Normal 4 3 12 3 3" xfId="14162" xr:uid="{50EE68C3-597D-41F6-B4FA-0CD36C40BFB7}"/>
    <cellStyle name="Normal 4 3 12 4" xfId="5297" xr:uid="{BEA64D5E-563F-496A-B78F-9710831AE91A}"/>
    <cellStyle name="Normal 4 3 12 4 2" xfId="14163" xr:uid="{2352D033-8A99-452F-9C9B-1C1A4C7F17EF}"/>
    <cellStyle name="Normal 4 3 12 5" xfId="4617" xr:uid="{49AAA11C-DD20-48FE-9F63-B5777D174593}"/>
    <cellStyle name="Normal 4 3 12 5 2" xfId="14164" xr:uid="{7582E03C-735C-4916-B635-5A2CD7108822}"/>
    <cellStyle name="Normal 4 3 12 6" xfId="5455" xr:uid="{8079DC38-FF25-4157-A2BC-8DB45C62AA96}"/>
    <cellStyle name="Normal 4 3 12 6 2" xfId="26932" xr:uid="{B0BCFA00-0D94-44E0-86BA-FD1D1DF2DA43}"/>
    <cellStyle name="Normal 4 3 12 7" xfId="5483" xr:uid="{E39CBBB3-1D06-4FAA-96E2-416B4A19DC24}"/>
    <cellStyle name="Normal 4 3 12 7 2" xfId="25813" xr:uid="{6D295FE9-153C-414A-83A5-A84EA39468FE}"/>
    <cellStyle name="Normal 4 3 12 8" xfId="14160" xr:uid="{C2E96542-8CD2-401F-A005-8A07DE8ABF25}"/>
    <cellStyle name="Normal 4 3 12_Balanse ASA legal" xfId="17305" xr:uid="{9954B1EC-4BA5-4244-96C6-7957C1C12A52}"/>
    <cellStyle name="Normal 4 3 13" xfId="4251" xr:uid="{0CE5DE03-67C3-4689-B82D-9F29D1DF4515}"/>
    <cellStyle name="Normal 4 3 13 2" xfId="17306" xr:uid="{72C976E9-5CCC-4231-8AE2-F6757EE203A4}"/>
    <cellStyle name="Normal 4 3 13 3" xfId="14165" xr:uid="{AE54C72E-3689-435A-A396-ACBB555DDC34}"/>
    <cellStyle name="Normal 4 3 14" xfId="4708" xr:uid="{26842B77-3B4C-45EE-B083-EC820FF44086}"/>
    <cellStyle name="Normal 4 3 14 2" xfId="14167" xr:uid="{495E831C-9817-46DF-ABC6-FF1CF357868D}"/>
    <cellStyle name="Normal 4 3 14 3" xfId="14166" xr:uid="{7053207C-B69B-48A6-97B3-776BAE4B7236}"/>
    <cellStyle name="Normal 4 3 14_Display_2" xfId="14168" xr:uid="{60892D42-318D-45A4-8C62-560BD5C11D10}"/>
    <cellStyle name="Normal 4 3 15" xfId="4262" xr:uid="{C811C052-980E-46B1-8D2A-9505C03C6BFF}"/>
    <cellStyle name="Normal 4 3 15 2" xfId="14170" xr:uid="{9F024CE2-09AF-434E-BDC1-7894EBDAB911}"/>
    <cellStyle name="Normal 4 3 15 3" xfId="14169" xr:uid="{41D14000-6276-41D4-AB15-0DFC1D420E73}"/>
    <cellStyle name="Normal 4 3 16" xfId="4730" xr:uid="{B51E7EF9-829F-4378-A5C1-EA88866AB48C}"/>
    <cellStyle name="Normal 4 3 16 2" xfId="14171" xr:uid="{F022AB3A-BED9-4A3A-993D-B6870A1F6C6F}"/>
    <cellStyle name="Normal 4 3 17" xfId="4255" xr:uid="{EC15747B-BB45-4E23-9C95-5D85340AE420}"/>
    <cellStyle name="Normal 4 3 17 2" xfId="14172" xr:uid="{2DFA0251-3F55-4175-BCBA-88BBA1437795}"/>
    <cellStyle name="Normal 4 3 18" xfId="4337" xr:uid="{BE9450DD-AE16-46A6-AED5-E3E826E6CCC9}"/>
    <cellStyle name="Normal 4 3 18 2" xfId="14174" xr:uid="{D0D09C70-E7C1-4E93-AA55-12A518D8E203}"/>
    <cellStyle name="Normal 4 3 18 3" xfId="14175" xr:uid="{2B420D27-B87B-43B3-9A3E-022EE01C054C}"/>
    <cellStyle name="Normal 4 3 18 4" xfId="14176" xr:uid="{ABB0A1DD-5875-49E1-9411-764A7D29BA01}"/>
    <cellStyle name="Normal 4 3 18 5" xfId="14177" xr:uid="{0E8AC579-7091-4176-81EB-4A06F925604D}"/>
    <cellStyle name="Normal 4 3 18 6" xfId="14173" xr:uid="{3241D95B-6F85-4376-BF4E-CD5DDDA4B42D}"/>
    <cellStyle name="Normal 4 3 19" xfId="5340" xr:uid="{D5F9FFAB-516D-47F5-B607-3779BB1D58CB}"/>
    <cellStyle name="Normal 4 3 19 2" xfId="14178" xr:uid="{A24352B1-8412-4D86-BEEE-827A2289B089}"/>
    <cellStyle name="Normal 4 3 2" xfId="3072" xr:uid="{CB9CE828-00EE-4A09-8AA7-155F0B148DAF}"/>
    <cellStyle name="Normal 4 3 2 10" xfId="4254" xr:uid="{0D116CE8-2B02-4FD2-ADD7-3D4C4FAB8D07}"/>
    <cellStyle name="Normal 4 3 2 10 2" xfId="14180" xr:uid="{8BBF4334-95DD-49F5-9DD2-57C2D657F52D}"/>
    <cellStyle name="Normal 4 3 2 11" xfId="4543" xr:uid="{9C6F3142-9EA5-4C7E-B8E3-BBEC739F6D3F}"/>
    <cellStyle name="Normal 4 3 2 11 2" xfId="14181" xr:uid="{4D853F13-F3D1-4FA4-BEE1-A45E8393BA1E}"/>
    <cellStyle name="Normal 4 3 2 12" xfId="4401" xr:uid="{51B51B2B-2733-4C93-ABFF-315ECA97A695}"/>
    <cellStyle name="Normal 4 3 2 12 2" xfId="14182" xr:uid="{1BAB629B-B66F-4DAD-BF4B-0FC3300161A3}"/>
    <cellStyle name="Normal 4 3 2 13" xfId="14183" xr:uid="{CB9F2F5D-35E7-412B-A0EF-8142E7390E2C}"/>
    <cellStyle name="Normal 4 3 2 14" xfId="14184" xr:uid="{BBF687EC-3D02-4A9F-9CF2-5DB9380B524F}"/>
    <cellStyle name="Normal 4 3 2 15" xfId="14185" xr:uid="{9202F7F2-C2F8-44BB-B790-C1E358FB4098}"/>
    <cellStyle name="Normal 4 3 2 16" xfId="14186" xr:uid="{9EAD100D-62E0-434A-9E60-D304368A023B}"/>
    <cellStyle name="Normal 4 3 2 17" xfId="14187" xr:uid="{5F65FD9C-AE43-4A3C-BEDB-48CB35FFDF5B}"/>
    <cellStyle name="Normal 4 3 2 18" xfId="14188" xr:uid="{14C039B3-D56E-488B-9C9C-E52BE0DEFFBA}"/>
    <cellStyle name="Normal 4 3 2 19" xfId="19768" xr:uid="{FC79EE2C-0751-4B01-A529-F441CAB631F7}"/>
    <cellStyle name="Normal 4 3 2 2" xfId="3073" xr:uid="{466072F4-997D-48EA-B19A-E7D155D66975}"/>
    <cellStyle name="Normal 4 3 2 2 10" xfId="14190" xr:uid="{94FD18E9-D88D-4377-A2CC-B492D66E2082}"/>
    <cellStyle name="Normal 4 3 2 2 11" xfId="14191" xr:uid="{F20366FA-C593-4AC1-82A1-85EDEF2B4841}"/>
    <cellStyle name="Normal 4 3 2 2 12" xfId="14192" xr:uid="{E39695CE-59FD-4159-BC19-ADE5E3FD4854}"/>
    <cellStyle name="Normal 4 3 2 2 13" xfId="14193" xr:uid="{FEA6A56C-25DB-4B23-A158-38997768F8D2}"/>
    <cellStyle name="Normal 4 3 2 2 14" xfId="14194" xr:uid="{A6CAD5CE-1862-48AE-9B53-662D8B6F65F0}"/>
    <cellStyle name="Normal 4 3 2 2 15" xfId="14195" xr:uid="{9E6A37A2-B1C7-4861-B9FC-59107EC412FF}"/>
    <cellStyle name="Normal 4 3 2 2 16" xfId="14196" xr:uid="{9652B1D0-80A9-40BD-95BD-FFAC08DD89FF}"/>
    <cellStyle name="Normal 4 3 2 2 17" xfId="14189" xr:uid="{CC860198-5768-4BC0-8E28-A748F4304843}"/>
    <cellStyle name="Normal 4 3 2 2 2" xfId="3793" xr:uid="{6CCA8FFF-2F46-41F4-8649-2A168118A00D}"/>
    <cellStyle name="Normal 4 3 2 2 2 10" xfId="14198" xr:uid="{6F59C690-7F6F-4AA7-A4F3-A1749593AA8E}"/>
    <cellStyle name="Normal 4 3 2 2 2 11" xfId="14199" xr:uid="{E84D6096-25D0-4351-AAF0-AEE4152CD31F}"/>
    <cellStyle name="Normal 4 3 2 2 2 12" xfId="14200" xr:uid="{AD2191F3-E741-44DD-B2AC-BDD09E780B97}"/>
    <cellStyle name="Normal 4 3 2 2 2 13" xfId="14201" xr:uid="{BC5E3160-1032-43A6-A983-5654277BB500}"/>
    <cellStyle name="Normal 4 3 2 2 2 14" xfId="14202" xr:uid="{A5DF8DD9-A710-4236-818F-F9EEEA0E37EB}"/>
    <cellStyle name="Normal 4 3 2 2 2 15" xfId="14203" xr:uid="{EADF0004-15DD-400C-B93C-4CA48B31EC88}"/>
    <cellStyle name="Normal 4 3 2 2 2 16" xfId="14197" xr:uid="{6E533CB9-0BB3-4A6D-A521-117139EA9CDA}"/>
    <cellStyle name="Normal 4 3 2 2 2 2" xfId="3739" xr:uid="{C3D34EA5-B978-4CBF-B3CC-E069011348FF}"/>
    <cellStyle name="Normal 4 3 2 2 2 2 10" xfId="14205" xr:uid="{6EA645C9-348E-4CF2-9B09-FFF4C7084BA5}"/>
    <cellStyle name="Normal 4 3 2 2 2 2 11" xfId="14206" xr:uid="{CF6A358D-2E2E-4856-8FBF-20E3229C0DF6}"/>
    <cellStyle name="Normal 4 3 2 2 2 2 12" xfId="14207" xr:uid="{44BB2D0B-FF93-47E1-997D-BDC4DE4A449F}"/>
    <cellStyle name="Normal 4 3 2 2 2 2 13" xfId="14208" xr:uid="{D52A5137-EB9B-41F3-B03B-CAB126585DC8}"/>
    <cellStyle name="Normal 4 3 2 2 2 2 14" xfId="14209" xr:uid="{DFB97494-2A2B-4174-A14A-D94F30019D37}"/>
    <cellStyle name="Normal 4 3 2 2 2 2 15" xfId="14204" xr:uid="{74097A5C-D7FF-4093-9F86-7D8D22941722}"/>
    <cellStyle name="Normal 4 3 2 2 2 2 2" xfId="14210" xr:uid="{0C1E3C06-5C92-416A-808E-85881F33EE3E}"/>
    <cellStyle name="Normal 4 3 2 2 2 2 2 10" xfId="14211" xr:uid="{DA1F88A8-C107-4A4A-AE05-43EA739450AE}"/>
    <cellStyle name="Normal 4 3 2 2 2 2 2 11" xfId="14212" xr:uid="{F4DF2F08-22A5-4790-A745-F524C61551ED}"/>
    <cellStyle name="Normal 4 3 2 2 2 2 2 12" xfId="14213" xr:uid="{B4D23BA9-E4F6-436A-A2A6-3634B910053E}"/>
    <cellStyle name="Normal 4 3 2 2 2 2 2 2" xfId="14214" xr:uid="{C0A65636-8722-4A8C-BF1E-CC89D0E6AC81}"/>
    <cellStyle name="Normal 4 3 2 2 2 2 2 3" xfId="14215" xr:uid="{3380B5A7-BD9F-44EA-A6D0-612F7BDDD332}"/>
    <cellStyle name="Normal 4 3 2 2 2 2 2 4" xfId="14216" xr:uid="{58626BC5-6BDF-4862-A813-B9F7ED489016}"/>
    <cellStyle name="Normal 4 3 2 2 2 2 2 5" xfId="14217" xr:uid="{A8EB8681-BBB2-43E5-B9C2-42285D07C2FC}"/>
    <cellStyle name="Normal 4 3 2 2 2 2 2 6" xfId="14218" xr:uid="{C3275BB6-C9B0-4FEB-8F49-F837A9BC19BC}"/>
    <cellStyle name="Normal 4 3 2 2 2 2 2 7" xfId="14219" xr:uid="{BE1E4C9D-C915-4C08-9BC9-003A9F781296}"/>
    <cellStyle name="Normal 4 3 2 2 2 2 2 8" xfId="14220" xr:uid="{EAE8EA65-1272-4D30-837A-24E6A99E3D55}"/>
    <cellStyle name="Normal 4 3 2 2 2 2 2 9" xfId="14221" xr:uid="{374E94B2-2E84-4B46-97D2-7C1F6F4F014B}"/>
    <cellStyle name="Normal 4 3 2 2 2 2 3" xfId="14222" xr:uid="{EE2518AC-27F0-424E-8124-40CC024D7DA5}"/>
    <cellStyle name="Normal 4 3 2 2 2 2 4" xfId="14223" xr:uid="{E4605D7D-D97D-4CFD-B6CB-37C7827ACAEE}"/>
    <cellStyle name="Normal 4 3 2 2 2 2 5" xfId="14224" xr:uid="{DE93CBC8-3F26-473F-BCDA-A08038DC96A7}"/>
    <cellStyle name="Normal 4 3 2 2 2 2 6" xfId="14225" xr:uid="{4915DF72-274E-4677-BB5E-2B2F6D8D3E59}"/>
    <cellStyle name="Normal 4 3 2 2 2 2 7" xfId="14226" xr:uid="{258E999B-8B7A-4463-A0A2-09DA94536F78}"/>
    <cellStyle name="Normal 4 3 2 2 2 2 8" xfId="14227" xr:uid="{4F50FBE8-F593-4395-80FE-FC29390440E7}"/>
    <cellStyle name="Normal 4 3 2 2 2 2 9" xfId="14228" xr:uid="{146BBBDA-37ED-45A9-B436-3F462DFDF057}"/>
    <cellStyle name="Normal 4 3 2 2 2 2_Balanse ASA legal" xfId="17307" xr:uid="{D9B53C2E-B6F5-477E-B8F0-BFDE7335A424}"/>
    <cellStyle name="Normal 4 3 2 2 2 3" xfId="4504" xr:uid="{E80DDBE7-BEF5-4BF8-B679-EF7D04C1990E}"/>
    <cellStyle name="Normal 4 3 2 2 2 3 2" xfId="17308" xr:uid="{194DF02E-4008-4310-A5DB-649AE10EC1C4}"/>
    <cellStyle name="Normal 4 3 2 2 2 3 3" xfId="14229" xr:uid="{82386A08-3961-46BD-94A9-49978A4F585D}"/>
    <cellStyle name="Normal 4 3 2 2 2 4" xfId="5348" xr:uid="{024EE61B-1D42-4380-8A83-3866788C67E4}"/>
    <cellStyle name="Normal 4 3 2 2 2 4 2" xfId="14231" xr:uid="{533D3DAD-BF51-44AB-9B40-EC97697C9AD3}"/>
    <cellStyle name="Normal 4 3 2 2 2 4 3" xfId="14230" xr:uid="{9B2B70E7-F5AD-40A2-A5F7-95E50D98C895}"/>
    <cellStyle name="Normal 4 3 2 2 2 5" xfId="3719" xr:uid="{40131622-CE46-4ECC-B0C0-52EED812D3DE}"/>
    <cellStyle name="Normal 4 3 2 2 2 5 2" xfId="14233" xr:uid="{2BF23837-40BF-4440-B017-97B55F6FCFDC}"/>
    <cellStyle name="Normal 4 3 2 2 2 5 3" xfId="14232" xr:uid="{73AD6F18-81BA-479D-A10C-0F91371E5047}"/>
    <cellStyle name="Normal 4 3 2 2 2 6" xfId="4574" xr:uid="{BA55130D-4BB5-4F62-BB28-27459CB00ECE}"/>
    <cellStyle name="Normal 4 3 2 2 2 6 2" xfId="14234" xr:uid="{83917E0C-7F5E-4F76-8011-C6818BE4466E}"/>
    <cellStyle name="Normal 4 3 2 2 2 7" xfId="5512" xr:uid="{DED5EF03-F5FD-4018-9147-48F396C97AEF}"/>
    <cellStyle name="Normal 4 3 2 2 2 7 2" xfId="14235" xr:uid="{AFB03928-8665-4074-9280-0543D291E891}"/>
    <cellStyle name="Normal 4 3 2 2 2 8" xfId="14236" xr:uid="{40CD6AD9-DAD7-438A-827B-AF1BF0ECFA7A}"/>
    <cellStyle name="Normal 4 3 2 2 2 9" xfId="14237" xr:uid="{A7845CF8-DC68-45B1-AC13-E2290E4B1579}"/>
    <cellStyle name="Normal 4 3 2 2 2_Balanse ASA legal" xfId="17309" xr:uid="{BD5EE03D-52CA-4E63-A2FA-B6248D82A1D5}"/>
    <cellStyle name="Normal 4 3 2 2 3" xfId="4883" xr:uid="{EB7E18BC-D004-40C8-AEC0-A2D40C2043B7}"/>
    <cellStyle name="Normal 4 3 2 2 3 2" xfId="17310" xr:uid="{AFB93DFC-40DB-4DFC-8303-0844324D6940}"/>
    <cellStyle name="Normal 4 3 2 2 3 3" xfId="14238" xr:uid="{59F02D77-7BC5-4713-9A1D-4B76900BD43B}"/>
    <cellStyle name="Normal 4 3 2 2 4" xfId="3768" xr:uid="{1A4C965C-61D4-4F7E-8BEC-6170C463355C}"/>
    <cellStyle name="Normal 4 3 2 2 4 2" xfId="17311" xr:uid="{B3BEA684-89E2-451F-8A69-340BB1BE33B6}"/>
    <cellStyle name="Normal 4 3 2 2 4 3" xfId="14239" xr:uid="{B80E90D4-33D1-442E-92B9-F0B1247740C2}"/>
    <cellStyle name="Normal 4 3 2 2 5" xfId="4566" xr:uid="{0DB4EB5C-95EB-4F39-82EB-ECB016B44802}"/>
    <cellStyle name="Normal 4 3 2 2 5 2" xfId="14241" xr:uid="{BD40665B-8C71-421D-85E2-BAB23205CD66}"/>
    <cellStyle name="Normal 4 3 2 2 5 3" xfId="14240" xr:uid="{EA0FB6FF-C35D-45A8-9B73-B46CC7697A5E}"/>
    <cellStyle name="Normal 4 3 2 2 6" xfId="4466" xr:uid="{877630B1-D930-4CE6-A786-6440BF9640AD}"/>
    <cellStyle name="Normal 4 3 2 2 6 2" xfId="14243" xr:uid="{EABBBECD-D6D5-4337-BB15-C97D2D267ED8}"/>
    <cellStyle name="Normal 4 3 2 2 6 3" xfId="14242" xr:uid="{729D03EF-2557-4A1A-8AED-E517E16DD7D9}"/>
    <cellStyle name="Normal 4 3 2 2 7" xfId="5270" xr:uid="{683D694F-BBF0-4F97-90CF-91E8381A6C27}"/>
    <cellStyle name="Normal 4 3 2 2 7 2" xfId="14244" xr:uid="{8E542ED2-0604-4EA7-8016-B5CBE84E4EDB}"/>
    <cellStyle name="Normal 4 3 2 2 8" xfId="4469" xr:uid="{FCD22993-DD8C-47BE-98EC-E869FB1B0E86}"/>
    <cellStyle name="Normal 4 3 2 2 8 2" xfId="14245" xr:uid="{208D2E5E-2A0B-453B-9C20-C6E4B93D6BCA}"/>
    <cellStyle name="Normal 4 3 2 2 9" xfId="14246" xr:uid="{B662C36C-5AD2-4C79-8FC0-47BF5A5FEB55}"/>
    <cellStyle name="Normal 4 3 2 2_Balanse ASA legal" xfId="17312" xr:uid="{165A18E5-4FB3-434A-B489-991F3731C745}"/>
    <cellStyle name="Normal 4 3 2 20" xfId="14179" xr:uid="{C5BD06F4-9738-4AC3-B69B-DE9D0CA9DA46}"/>
    <cellStyle name="Normal 4 3 2 3" xfId="4368" xr:uid="{E2A8F7BF-42EA-4B5E-8E9F-FFE667D50DDA}"/>
    <cellStyle name="Normal 4 3 2 3 2" xfId="17313" xr:uid="{C7D8C33C-083B-4BA1-9019-9C10D3F0CAD9}"/>
    <cellStyle name="Normal 4 3 2 3 3" xfId="14247" xr:uid="{8AE66A31-5D55-4088-898B-59564E3ECF1D}"/>
    <cellStyle name="Normal 4 3 2 4" xfId="4241" xr:uid="{EC24A2DF-A7D4-4C6B-AF49-08851992184D}"/>
    <cellStyle name="Normal 4 3 2 4 2" xfId="17314" xr:uid="{D4FA6E07-B945-430B-9260-B47259A985EE}"/>
    <cellStyle name="Normal 4 3 2 4 3" xfId="14248" xr:uid="{8764BDA4-C449-4C6B-A4CE-B4A819CB93A0}"/>
    <cellStyle name="Normal 4 3 2 5" xfId="4361" xr:uid="{5A9D2023-BE89-4958-88B5-4C6BFCC6B1E5}"/>
    <cellStyle name="Normal 4 3 2 5 2" xfId="4882" xr:uid="{47814AE5-5A4E-4C86-845A-57A641AE9188}"/>
    <cellStyle name="Normal 4 3 2 5 2 2" xfId="17315" xr:uid="{0A280BB2-7BDD-424A-8C4F-CC3FADD187A3}"/>
    <cellStyle name="Normal 4 3 2 5 2 2 2" xfId="17316" xr:uid="{0020812F-6718-4EAC-A470-869E87125F0C}"/>
    <cellStyle name="Normal 4 3 2 5 2 3" xfId="17317" xr:uid="{C9B66FA3-E984-42CC-A19A-A8F99571851D}"/>
    <cellStyle name="Normal 4 3 2 5 2 4" xfId="14250" xr:uid="{BD54749B-59A9-46CF-9854-21F59F1E6ABC}"/>
    <cellStyle name="Normal 4 3 2 5 2_Balanse ASA legal" xfId="17318" xr:uid="{4F16AF38-26FA-4FF1-9A56-EA28EC0A3CEB}"/>
    <cellStyle name="Normal 4 3 2 5 3" xfId="5318" xr:uid="{75757FC2-BF88-48A2-9B20-0D1DD5B95352}"/>
    <cellStyle name="Normal 4 3 2 5 3 2" xfId="17319" xr:uid="{9453230A-A410-4C6B-8007-82A638986AF7}"/>
    <cellStyle name="Normal 4 3 2 5 3 3" xfId="14251" xr:uid="{FE456AE5-B186-4620-970A-36C72F7E7C68}"/>
    <cellStyle name="Normal 4 3 2 5 4" xfId="5403" xr:uid="{AB32284F-8835-4105-9DBF-47177C6E5D2A}"/>
    <cellStyle name="Normal 4 3 2 5 4 2" xfId="14252" xr:uid="{E45E2C13-BE3A-4CC2-9419-452CA9FC38BE}"/>
    <cellStyle name="Normal 4 3 2 5 5" xfId="5428" xr:uid="{8D8BEA42-7714-485A-B360-62E2F5338B4E}"/>
    <cellStyle name="Normal 4 3 2 5 5 2" xfId="14253" xr:uid="{4A275BE1-F436-4E88-8144-CBE4C07A0C72}"/>
    <cellStyle name="Normal 4 3 2 5 6" xfId="5500" xr:uid="{4BFA16FD-DECE-4BAC-8BB4-6D0DF5C74D2C}"/>
    <cellStyle name="Normal 4 3 2 5 7" xfId="5533" xr:uid="{282434B0-AD12-48AE-9A20-095BF9D70F36}"/>
    <cellStyle name="Normal 4 3 2 5 8" xfId="14249" xr:uid="{ED7B8372-2671-4AC0-8008-8562EC79C0DE}"/>
    <cellStyle name="Normal 4 3 2 5_Balanse ASA legal" xfId="17320" xr:uid="{A5BACB68-D48E-46C4-B1E2-E9102DC26910}"/>
    <cellStyle name="Normal 4 3 2 6" xfId="4250" xr:uid="{6F0375DF-EB23-4AC6-B807-77D99212E4D8}"/>
    <cellStyle name="Normal 4 3 2 6 2" xfId="17321" xr:uid="{BADAFC26-26AB-49CB-A003-4E6DAB9125DF}"/>
    <cellStyle name="Normal 4 3 2 6 3" xfId="14254" xr:uid="{102311DB-9BF5-4FAC-A5AA-965A1E806DE9}"/>
    <cellStyle name="Normal 4 3 2 7" xfId="4733" xr:uid="{5EC05CCA-8E82-4CC0-AB6A-1C341815AEC1}"/>
    <cellStyle name="Normal 4 3 2 7 2" xfId="14256" xr:uid="{7195AAD2-5214-4A2F-BD6C-31BD6C53A051}"/>
    <cellStyle name="Normal 4 3 2 7 3" xfId="14255" xr:uid="{730F5FAC-C4F1-4B25-8E1C-A9532E7C36F2}"/>
    <cellStyle name="Normal 4 3 2 8" xfId="4261" xr:uid="{AB9ED3E9-2C4E-4022-AA65-A790CC612B40}"/>
    <cellStyle name="Normal 4 3 2 8 2" xfId="14258" xr:uid="{1632D072-715E-4F9C-9159-897678A6D0B7}"/>
    <cellStyle name="Normal 4 3 2 8 3" xfId="14257" xr:uid="{8C677B96-2DE3-416E-BCB5-B5878453DF68}"/>
    <cellStyle name="Normal 4 3 2 9" xfId="4738" xr:uid="{DD6A5E40-0B28-42EE-897B-472F7E4EB25E}"/>
    <cellStyle name="Normal 4 3 2 9 2" xfId="14259" xr:uid="{5413032E-F760-4DFA-9A64-40CCE19191C2}"/>
    <cellStyle name="Normal 4 3 2_Balanse ASA legal" xfId="17322" xr:uid="{4B925736-5AAD-40FD-A655-E26747D1E9F6}"/>
    <cellStyle name="Normal 4 3 20" xfId="14260" xr:uid="{499B28D2-0FA5-4AE4-92DB-C93A3CC29DCC}"/>
    <cellStyle name="Normal 4 3 21" xfId="14261" xr:uid="{DFB71729-F540-4056-8EFA-6EF765703D9D}"/>
    <cellStyle name="Normal 4 3 22" xfId="14262" xr:uid="{599B88D7-14DD-4D91-940D-0C9B188138B9}"/>
    <cellStyle name="Normal 4 3 23" xfId="14263" xr:uid="{91982E7E-C6CA-4BD1-8641-CDD677B69EDC}"/>
    <cellStyle name="Normal 4 3 24" xfId="14264" xr:uid="{EA26C472-22EE-43DD-8835-868F3D0A1DFA}"/>
    <cellStyle name="Normal 4 3 25" xfId="14265" xr:uid="{8AD2C83B-2EDB-425C-8948-1C9ABB239866}"/>
    <cellStyle name="Normal 4 3 26" xfId="14266" xr:uid="{A4C4E234-0BB5-4FEC-B8F2-57C0C0599ADF}"/>
    <cellStyle name="Normal 4 3 27" xfId="14267" xr:uid="{6876072A-0FD2-4073-875E-E9D124BF4ECC}"/>
    <cellStyle name="Normal 4 3 28" xfId="17837" xr:uid="{B680E4C3-354A-4E1B-8FA1-7B56C457F604}"/>
    <cellStyle name="Normal 4 3 29" xfId="17878" xr:uid="{A77C87F0-91A7-4D3D-B91E-33D9FB5FF8B1}"/>
    <cellStyle name="Normal 4 3 3" xfId="3074" xr:uid="{70E14258-1DF8-4727-A199-2E143D96D09A}"/>
    <cellStyle name="Normal 4 3 3 2" xfId="19769" xr:uid="{5AA794D3-4077-4853-A334-DD15CD21A6CE}"/>
    <cellStyle name="Normal 4 3 3 3" xfId="14268" xr:uid="{696A89A5-D4CF-4BC2-9C3B-2D356F3744C4}"/>
    <cellStyle name="Normal 4 3 30" xfId="19765" xr:uid="{C6CFE727-1486-49C0-AFE8-700BC6D354D5}"/>
    <cellStyle name="Normal 4 3 31" xfId="14157" xr:uid="{37B4A8E9-4940-4A5A-9C91-46664F2B9556}"/>
    <cellStyle name="Normal 4 3 32" xfId="8146" xr:uid="{32C8F53D-8EDF-428E-B085-9CFFC0A38044}"/>
    <cellStyle name="Normal 4 3 33" xfId="21755" xr:uid="{F73B31F6-95F0-4094-ACD0-765F7F607DC2}"/>
    <cellStyle name="Normal 4 3 34" xfId="21886" xr:uid="{9F0AD64E-57CD-4CA1-A326-D8D76754CAC7}"/>
    <cellStyle name="Normal 4 3 35" xfId="21806" xr:uid="{E0D3C24F-8411-440A-806D-E623090E5145}"/>
    <cellStyle name="Normal 4 3 36" xfId="25290" xr:uid="{5FE74317-E989-417B-A318-0082E8286179}"/>
    <cellStyle name="Normal 4 3 4" xfId="3758" xr:uid="{6F16E906-35A6-4A82-88FA-92C9A7690BD7}"/>
    <cellStyle name="Normal 4 3 4 2" xfId="19770" xr:uid="{1BA1CB71-DB40-4C0B-BFDC-9AAA19713D54}"/>
    <cellStyle name="Normal 4 3 4 3" xfId="14269" xr:uid="{C3FF1C2A-3325-4BB2-8425-A62429CDA08C}"/>
    <cellStyle name="Normal 4 3 5" xfId="3844" xr:uid="{6DD0B45F-080F-4D5C-8357-42FF70F079D0}"/>
    <cellStyle name="Normal 4 3 5 2" xfId="19771" xr:uid="{39105DB0-A178-4C79-A8BB-117E653338D5}"/>
    <cellStyle name="Normal 4 3 5 3" xfId="14270" xr:uid="{E319228A-E440-46D1-9F38-C71A81C79FE2}"/>
    <cellStyle name="Normal 4 3 6" xfId="3869" xr:uid="{9DCFAA8C-84EA-47CF-962B-61BA49177D95}"/>
    <cellStyle name="Normal 4 3 6 2" xfId="19772" xr:uid="{467EEE12-B4AD-44C0-B565-016B100B8B6D}"/>
    <cellStyle name="Normal 4 3 6 3" xfId="14271" xr:uid="{5C024D9A-81EC-4857-826C-830863400D3B}"/>
    <cellStyle name="Normal 4 3 7" xfId="3833" xr:uid="{A2D01411-0417-4AE3-94DE-2DB6D1A0D9EB}"/>
    <cellStyle name="Normal 4 3 7 2" xfId="19773" xr:uid="{7E7E18B0-5157-48FD-B02E-C0DCA78278B6}"/>
    <cellStyle name="Normal 4 3 7 3" xfId="14272" xr:uid="{D985F6D0-8CA5-418C-8AB1-0ADF49B98B78}"/>
    <cellStyle name="Normal 4 3 8" xfId="4023" xr:uid="{FC98BA65-3896-4453-BA0C-0E168226CA75}"/>
    <cellStyle name="Normal 4 3 8 2" xfId="19774" xr:uid="{8F875AE4-2745-474E-AC25-7D3BBC0CAE9A}"/>
    <cellStyle name="Normal 4 3 8 3" xfId="14273" xr:uid="{57CFBE00-87A5-4B8E-A75D-46DB98B76653}"/>
    <cellStyle name="Normal 4 3 9" xfId="4107" xr:uid="{4F69C459-08DE-4E99-A908-82AF3FF5B07E}"/>
    <cellStyle name="Normal 4 3 9 2" xfId="19775" xr:uid="{3DD94B0A-58E9-47E2-B5C9-3F562582C05D}"/>
    <cellStyle name="Normal 4 3 9 3" xfId="14274" xr:uid="{66C7D648-F4B4-40EC-AD88-5DE2974FC92B}"/>
    <cellStyle name="Normal 4 3_Ark1" xfId="5582" xr:uid="{70E45E0B-2191-4749-AB16-4B57BA37221C}"/>
    <cellStyle name="Normal 4 30" xfId="3075" xr:uid="{91A57A2A-D686-4057-B108-8A48789D86A9}"/>
    <cellStyle name="Normal 4 30 2" xfId="19776" xr:uid="{4B77725D-A476-4939-B475-3C5E195198D7}"/>
    <cellStyle name="Normal 4 30 3" xfId="14275" xr:uid="{90A1DDC0-3099-49EA-8F92-FC906CF44891}"/>
    <cellStyle name="Normal 4 31" xfId="3076" xr:uid="{19263441-FBB2-477F-9B47-04F786014D3E}"/>
    <cellStyle name="Normal 4 31 2" xfId="19777" xr:uid="{A5C7FB1A-46CD-49A9-AB02-0CE95869682C}"/>
    <cellStyle name="Normal 4 31 3" xfId="14276" xr:uid="{F40195D2-C945-4DFF-9140-FDA8DFFBC426}"/>
    <cellStyle name="Normal 4 32" xfId="3077" xr:uid="{C3AAED58-5E7F-42FB-99B2-E8DDA6AE2A44}"/>
    <cellStyle name="Normal 4 32 2" xfId="3078" xr:uid="{A71F13C9-5727-4CD0-925D-84C07BCD4CEE}"/>
    <cellStyle name="Normal 4 32 2 2" xfId="19778" xr:uid="{069CE421-9B62-4159-A621-CFEE567D4598}"/>
    <cellStyle name="Normal 4 32 2 3" xfId="14278" xr:uid="{7E3BCA2D-6230-4512-A6C7-C48BD177CEB4}"/>
    <cellStyle name="Normal 4 32 3" xfId="17323" xr:uid="{1CA84C0A-E7E6-4113-B7C5-58CEC4BF4E0D}"/>
    <cellStyle name="Normal 4 32 3 2" xfId="19779" xr:uid="{74AA0D5C-CE88-4EBA-8D53-AAF65C625F95}"/>
    <cellStyle name="Normal 4 32 4" xfId="14277" xr:uid="{671170EF-0956-4FD6-BA8C-3D3EFD9509A9}"/>
    <cellStyle name="Normal 4 32_Ark1" xfId="17324" xr:uid="{4EEC7DE2-C472-472C-8CC4-DC2BCC455E6E}"/>
    <cellStyle name="Normal 4 33" xfId="17728" xr:uid="{4E150AE0-DEBA-48F1-BEC1-FE8C236B8516}"/>
    <cellStyle name="Normal 4 34" xfId="17711" xr:uid="{238FF9E9-6AF0-4617-B5EF-7BE963FE7974}"/>
    <cellStyle name="Normal 4 35" xfId="17823" xr:uid="{1FC5175D-9847-4D19-8263-355111D69CA1}"/>
    <cellStyle name="Normal 4 4" xfId="363" xr:uid="{A98F2903-4631-4871-9039-B740D2F24FF4}"/>
    <cellStyle name="Normal 4 4 10" xfId="4240" xr:uid="{AB272D4A-3913-4F54-B188-1402E426D54A}"/>
    <cellStyle name="Normal 4 4 10 2" xfId="17325" xr:uid="{A459EDA1-4BCE-4DC6-8D56-35DF545C4F18}"/>
    <cellStyle name="Normal 4 4 10 3" xfId="19781" xr:uid="{9EA82A07-0B31-48C9-91E4-C6EFD0F1E076}"/>
    <cellStyle name="Normal 4 4 10 4" xfId="14280" xr:uid="{C992202C-370C-46B6-B074-E12E0257993F}"/>
    <cellStyle name="Normal 4 4 10_Balanse ASA legal" xfId="17326" xr:uid="{D0F0624C-DBD0-4284-B1F2-E345973142D8}"/>
    <cellStyle name="Normal 4 4 11" xfId="4362" xr:uid="{B2E00ADF-4DD9-4F81-8020-0E01B9160BC9}"/>
    <cellStyle name="Normal 4 4 11 2" xfId="4777" xr:uid="{F7D19362-8FB8-4C11-9808-C296A99D9327}"/>
    <cellStyle name="Normal 4 4 11 2 2" xfId="17327" xr:uid="{322A7AB7-0804-47C6-848C-04E0DAC09121}"/>
    <cellStyle name="Normal 4 4 11 2 2 2" xfId="17328" xr:uid="{3E3EC450-A6E6-42AD-869F-C70A0CD60110}"/>
    <cellStyle name="Normal 4 4 11 2 3" xfId="17329" xr:uid="{E1242767-BA33-4943-9A42-6F6BFF85D616}"/>
    <cellStyle name="Normal 4 4 11 2 4" xfId="14282" xr:uid="{BB502115-F482-44E0-8EA5-86DEDEF1449E}"/>
    <cellStyle name="Normal 4 4 11 2_Balanse ASA legal" xfId="17330" xr:uid="{D03E57B3-4B56-4623-ADF0-8889D620AC58}"/>
    <cellStyle name="Normal 4 4 11 3" xfId="5263" xr:uid="{5C32F1DC-C2A3-4915-B26B-23C8B8470979}"/>
    <cellStyle name="Normal 4 4 11 3 2" xfId="17331" xr:uid="{D5C5516A-4F60-40FE-B303-0B1272FBC770}"/>
    <cellStyle name="Normal 4 4 11 3 3" xfId="14283" xr:uid="{23A0CCA5-052D-4691-A1F3-8DFBFB6EA83D}"/>
    <cellStyle name="Normal 4 4 11 4" xfId="5296" xr:uid="{943D1933-306D-4AAF-81DA-57C4C68F47BB}"/>
    <cellStyle name="Normal 4 4 11 4 2" xfId="14284" xr:uid="{CAF4A889-2982-422B-A1E9-10DAC9C267A0}"/>
    <cellStyle name="Normal 4 4 11 5" xfId="5335" xr:uid="{455FAB72-C8F0-4823-878D-854186F2F0CF}"/>
    <cellStyle name="Normal 4 4 11 5 2" xfId="14285" xr:uid="{D6CFAA8C-E626-48AF-B493-1529B47A5BCF}"/>
    <cellStyle name="Normal 4 4 11 6" xfId="5462" xr:uid="{CAAA00F6-9AF0-4907-A75D-2E80B136947C}"/>
    <cellStyle name="Normal 4 4 11 6 2" xfId="26933" xr:uid="{E3F2D95A-9AD2-4623-A3B0-D2A3DFAAB199}"/>
    <cellStyle name="Normal 4 4 11 7" xfId="5482" xr:uid="{BCF289FD-EB17-4AC5-A66A-3E4373E3794F}"/>
    <cellStyle name="Normal 4 4 11 7 2" xfId="25814" xr:uid="{0AAE2D7E-1B48-44FB-B4F3-AB6EC6A01F1C}"/>
    <cellStyle name="Normal 4 4 11 8" xfId="14281" xr:uid="{54B0887A-FC8D-4428-B8F2-AB87CE1521D6}"/>
    <cellStyle name="Normal 4 4 11_Balanse ASA legal" xfId="17332" xr:uid="{0BC472D4-F5F6-4D16-BE70-E2CCFC8A16CB}"/>
    <cellStyle name="Normal 4 4 12" xfId="4249" xr:uid="{56A84563-552D-403D-ABCD-AA4D1F0AB558}"/>
    <cellStyle name="Normal 4 4 12 2" xfId="17333" xr:uid="{61D9EA76-43C2-4B94-970E-EA3714F9BE54}"/>
    <cellStyle name="Normal 4 4 12 3" xfId="14286" xr:uid="{AE1EAFAB-52F1-4528-8696-C299ED887409}"/>
    <cellStyle name="Normal 4 4 13" xfId="4352" xr:uid="{7874F5BF-5692-4489-B446-082C2C8C4544}"/>
    <cellStyle name="Normal 4 4 13 2" xfId="14288" xr:uid="{D28A5F21-CD74-4F73-B348-447987167AA1}"/>
    <cellStyle name="Normal 4 4 13 3" xfId="14287" xr:uid="{8A705EF0-FA88-4E09-9395-D1C5F9514C90}"/>
    <cellStyle name="Normal 4 4 13_Display_2" xfId="14289" xr:uid="{6872264F-EA1A-4D90-B6B1-6646D1B8CA88}"/>
    <cellStyle name="Normal 4 4 14" xfId="4260" xr:uid="{A3FBE324-0BF1-4C85-9FE1-EA46497E21E9}"/>
    <cellStyle name="Normal 4 4 14 2" xfId="14291" xr:uid="{C2B4F027-A113-4E0B-AA00-7CEBD7855650}"/>
    <cellStyle name="Normal 4 4 14 3" xfId="14290" xr:uid="{4A5C0329-AD11-4C00-BCBD-6849E6B15DE4}"/>
    <cellStyle name="Normal 4 4 15" xfId="4709" xr:uid="{28811B13-C91F-4169-A872-BABDCEEA2213}"/>
    <cellStyle name="Normal 4 4 15 2" xfId="14292" xr:uid="{50DD1339-5191-48D4-A8F5-EFE2C7F4C8AD}"/>
    <cellStyle name="Normal 4 4 16" xfId="4253" xr:uid="{14838A5B-5683-4911-AA9F-41A5AAD13A44}"/>
    <cellStyle name="Normal 4 4 16 2" xfId="14293" xr:uid="{31907FC4-D655-4022-8421-313FFF0CF55C}"/>
    <cellStyle name="Normal 4 4 17" xfId="4339" xr:uid="{B7C89AEC-732F-41E7-97F1-9C62AA2A0EEA}"/>
    <cellStyle name="Normal 4 4 17 2" xfId="14295" xr:uid="{7D7C5227-9DB1-4EF9-95A9-7C9F5E006C02}"/>
    <cellStyle name="Normal 4 4 17 3" xfId="14296" xr:uid="{91195CED-551A-4146-8B1C-00454F3AA650}"/>
    <cellStyle name="Normal 4 4 17 4" xfId="14297" xr:uid="{74CC15D1-6B54-45F3-8CA8-22E1E85E91E1}"/>
    <cellStyle name="Normal 4 4 17 5" xfId="14298" xr:uid="{30DE6635-A448-4D48-AB46-F45627ABFE26}"/>
    <cellStyle name="Normal 4 4 17 6" xfId="14294" xr:uid="{4B10495A-6F59-493C-811A-348C1D86366B}"/>
    <cellStyle name="Normal 4 4 18" xfId="4273" xr:uid="{85AA6BB5-0BDD-421B-9364-23CC47B32BE3}"/>
    <cellStyle name="Normal 4 4 18 2" xfId="14299" xr:uid="{9D404082-2BC7-4016-8F73-37C25AD5D3A4}"/>
    <cellStyle name="Normal 4 4 19" xfId="14300" xr:uid="{119F3FFD-A4F4-4674-844A-A49FE67E99E7}"/>
    <cellStyle name="Normal 4 4 2" xfId="3079" xr:uid="{71CE7F92-450C-40A9-B00A-C2D6D9844ADF}"/>
    <cellStyle name="Normal 4 4 2 10" xfId="4252" xr:uid="{0F02EE2B-4AD3-455A-9625-D9315A2E5940}"/>
    <cellStyle name="Normal 4 4 2 10 2" xfId="14302" xr:uid="{43567E9D-4E07-439B-97C4-51E8CA626F6C}"/>
    <cellStyle name="Normal 4 4 2 11" xfId="4483" xr:uid="{569A0413-E18F-4671-A2FC-C01E6241B925}"/>
    <cellStyle name="Normal 4 4 2 11 2" xfId="14303" xr:uid="{056A1C74-A90A-4D68-85BB-94B4F9F95A1D}"/>
    <cellStyle name="Normal 4 4 2 12" xfId="4272" xr:uid="{B8A9E257-AFB2-4874-9AF2-AF9CAFC45EC1}"/>
    <cellStyle name="Normal 4 4 2 12 2" xfId="14304" xr:uid="{7C4E5302-3509-4EA0-B9C2-511339116ADB}"/>
    <cellStyle name="Normal 4 4 2 13" xfId="14305" xr:uid="{F0A53702-E71B-47A2-A832-6CB14B9DE274}"/>
    <cellStyle name="Normal 4 4 2 14" xfId="14306" xr:uid="{E77E6296-13ED-4B17-AAEE-13F529C96316}"/>
    <cellStyle name="Normal 4 4 2 15" xfId="14307" xr:uid="{6F490E28-DAB0-4298-AAA3-07E5453F64B9}"/>
    <cellStyle name="Normal 4 4 2 16" xfId="14308" xr:uid="{544677FC-655E-407C-9B8D-59845DBC21AB}"/>
    <cellStyle name="Normal 4 4 2 17" xfId="14309" xr:uid="{2687B06A-9EB2-4852-A1B3-D377377C82AC}"/>
    <cellStyle name="Normal 4 4 2 18" xfId="14310" xr:uid="{4201D27F-0338-456F-BF33-99C66F12DF94}"/>
    <cellStyle name="Normal 4 4 2 19" xfId="19782" xr:uid="{DAFB6E82-1141-4917-AC47-DC57CECBB088}"/>
    <cellStyle name="Normal 4 4 2 2" xfId="3080" xr:uid="{92FAF156-A2B6-41D5-8C7C-43275B12F4E2}"/>
    <cellStyle name="Normal 4 4 2 2 10" xfId="14312" xr:uid="{21289D7A-3F06-4ECB-B35D-EC48E587C0DB}"/>
    <cellStyle name="Normal 4 4 2 2 11" xfId="14313" xr:uid="{F2D14BF3-69AD-4B0D-9386-654407511BA2}"/>
    <cellStyle name="Normal 4 4 2 2 12" xfId="14314" xr:uid="{18EF62E6-6FC0-4793-9045-C3CBBD6A3896}"/>
    <cellStyle name="Normal 4 4 2 2 13" xfId="14315" xr:uid="{CAA142E2-8EA5-46DC-A7D6-412A11770D59}"/>
    <cellStyle name="Normal 4 4 2 2 14" xfId="14316" xr:uid="{516D840F-A7A7-4AA5-AC86-E6EB8EEFC30F}"/>
    <cellStyle name="Normal 4 4 2 2 15" xfId="14317" xr:uid="{C5403EA7-AF31-4B91-ADA9-FCF9C7B266E9}"/>
    <cellStyle name="Normal 4 4 2 2 16" xfId="14318" xr:uid="{F14DF727-F659-4ACA-84C3-DCE752B1CE65}"/>
    <cellStyle name="Normal 4 4 2 2 17" xfId="14311" xr:uid="{29FC8AE0-9308-4982-A372-6F703C315283}"/>
    <cellStyle name="Normal 4 4 2 2 2" xfId="4539" xr:uid="{E312B53E-3555-4C26-96B1-E97EFC667533}"/>
    <cellStyle name="Normal 4 4 2 2 2 10" xfId="14320" xr:uid="{2E0DC4C3-285F-4798-AA50-71C8CC47F794}"/>
    <cellStyle name="Normal 4 4 2 2 2 11" xfId="14321" xr:uid="{CD9C8F9B-8197-4AD7-BFB4-55067A265A4E}"/>
    <cellStyle name="Normal 4 4 2 2 2 12" xfId="14322" xr:uid="{9962B437-7206-4259-BC1E-FA0B44178EC2}"/>
    <cellStyle name="Normal 4 4 2 2 2 13" xfId="14323" xr:uid="{DA593E13-CDAA-454D-9E82-651924702764}"/>
    <cellStyle name="Normal 4 4 2 2 2 14" xfId="14324" xr:uid="{805BED24-DA40-45CB-8AD2-B5AEEA692C99}"/>
    <cellStyle name="Normal 4 4 2 2 2 15" xfId="14325" xr:uid="{654DBD81-20D3-4E48-845B-6A24BF3E0331}"/>
    <cellStyle name="Normal 4 4 2 2 2 16" xfId="14319" xr:uid="{AE658C47-2998-46B8-A5BD-DB14C20C1F33}"/>
    <cellStyle name="Normal 4 4 2 2 2 2" xfId="4487" xr:uid="{AA770B50-F7C1-40C0-B963-EF6744D94535}"/>
    <cellStyle name="Normal 4 4 2 2 2 2 10" xfId="14327" xr:uid="{E1A5CAB9-CC82-4157-B8B4-F8942473A1EA}"/>
    <cellStyle name="Normal 4 4 2 2 2 2 11" xfId="14328" xr:uid="{94549C12-40C1-43EB-8881-30A09C22C5AC}"/>
    <cellStyle name="Normal 4 4 2 2 2 2 12" xfId="14329" xr:uid="{E7282069-06C3-4345-BFFC-FB0816C9C217}"/>
    <cellStyle name="Normal 4 4 2 2 2 2 13" xfId="14330" xr:uid="{188C3EB4-9B3E-4DA9-9B55-76246BEFD7BC}"/>
    <cellStyle name="Normal 4 4 2 2 2 2 14" xfId="14331" xr:uid="{4D770BC4-989E-4DB7-B59F-BB42C23C43CA}"/>
    <cellStyle name="Normal 4 4 2 2 2 2 15" xfId="14326" xr:uid="{1A65D2E8-3E80-4782-BA59-EBD27935D0A1}"/>
    <cellStyle name="Normal 4 4 2 2 2 2 2" xfId="14332" xr:uid="{3CB31566-0B96-4698-A104-F9E9A171396B}"/>
    <cellStyle name="Normal 4 4 2 2 2 2 2 10" xfId="14333" xr:uid="{582825AC-B481-422D-B84D-E66056BE16EA}"/>
    <cellStyle name="Normal 4 4 2 2 2 2 2 11" xfId="14334" xr:uid="{3CF9DC91-7571-4B35-82CB-22E9615671B7}"/>
    <cellStyle name="Normal 4 4 2 2 2 2 2 12" xfId="14335" xr:uid="{EA043EFB-222C-4F3D-9522-07D782030782}"/>
    <cellStyle name="Normal 4 4 2 2 2 2 2 2" xfId="14336" xr:uid="{8E055FC5-E9F3-4BCD-8D01-4DAC09287BAE}"/>
    <cellStyle name="Normal 4 4 2 2 2 2 2 3" xfId="14337" xr:uid="{BF2A46C0-6CD4-4F4B-8FE1-8BD56931B3CF}"/>
    <cellStyle name="Normal 4 4 2 2 2 2 2 4" xfId="14338" xr:uid="{B25B5D81-F71C-46F5-B4F3-D7BDDA0647FA}"/>
    <cellStyle name="Normal 4 4 2 2 2 2 2 5" xfId="14339" xr:uid="{F54485F1-668A-4367-A8C4-9048174DD66C}"/>
    <cellStyle name="Normal 4 4 2 2 2 2 2 6" xfId="14340" xr:uid="{72DBB59F-C434-4B03-9A76-941C0E90AC38}"/>
    <cellStyle name="Normal 4 4 2 2 2 2 2 7" xfId="14341" xr:uid="{14C079AA-AF25-4F8C-9332-BBFD5C4C87C2}"/>
    <cellStyle name="Normal 4 4 2 2 2 2 2 8" xfId="14342" xr:uid="{0C132406-D954-4294-A30B-B5D448C4D120}"/>
    <cellStyle name="Normal 4 4 2 2 2 2 2 9" xfId="14343" xr:uid="{259A4913-4688-4773-9544-ADC8473E3191}"/>
    <cellStyle name="Normal 4 4 2 2 2 2 3" xfId="14344" xr:uid="{00BCBB8A-BA07-46E3-A4B1-F25E5A228542}"/>
    <cellStyle name="Normal 4 4 2 2 2 2 4" xfId="14345" xr:uid="{2D39570E-DE10-4A34-834E-E250C1A15D3E}"/>
    <cellStyle name="Normal 4 4 2 2 2 2 5" xfId="14346" xr:uid="{3B35D20A-FEDE-43F2-A9EF-48B98DACD8A2}"/>
    <cellStyle name="Normal 4 4 2 2 2 2 6" xfId="14347" xr:uid="{2B9A9CBC-0477-43D8-B008-79E042263BBE}"/>
    <cellStyle name="Normal 4 4 2 2 2 2 7" xfId="14348" xr:uid="{05FE84B2-D9F0-44BC-8D9A-528CDD68C44C}"/>
    <cellStyle name="Normal 4 4 2 2 2 2 8" xfId="14349" xr:uid="{7803FE5D-7E96-4725-AAB9-D46BBC6049DA}"/>
    <cellStyle name="Normal 4 4 2 2 2 2 9" xfId="14350" xr:uid="{6D8D7A5E-A52F-43AA-AC01-2809AA35BE7B}"/>
    <cellStyle name="Normal 4 4 2 2 2 2_Balanse ASA legal" xfId="17334" xr:uid="{075E208D-5FBC-403D-8871-741DE2CFC877}"/>
    <cellStyle name="Normal 4 4 2 2 2 3" xfId="4707" xr:uid="{7C197608-83FD-4CF5-A702-463B5D8F34DF}"/>
    <cellStyle name="Normal 4 4 2 2 2 3 2" xfId="17335" xr:uid="{F9D47C2F-9F51-439F-A14C-794463839E68}"/>
    <cellStyle name="Normal 4 4 2 2 2 3 3" xfId="14351" xr:uid="{9C6CBD5F-5AEC-4A72-901E-67C7CB20C75A}"/>
    <cellStyle name="Normal 4 4 2 2 2 4" xfId="5336" xr:uid="{D3261B7E-FDDC-4951-9908-2B05EB1B29E3}"/>
    <cellStyle name="Normal 4 4 2 2 2 4 2" xfId="14353" xr:uid="{463BC26B-5B0F-4778-8C6C-D4C4FB7F6B6C}"/>
    <cellStyle name="Normal 4 4 2 2 2 4 3" xfId="14352" xr:uid="{153AC707-3CF0-4BF3-BEFD-4AA2B2082DE3}"/>
    <cellStyle name="Normal 4 4 2 2 2 5" xfId="4602" xr:uid="{D9D925D8-465F-406D-9A97-3833AC2BBFBE}"/>
    <cellStyle name="Normal 4 4 2 2 2 5 2" xfId="14355" xr:uid="{B13EFBBD-0B5E-4F0F-B3C7-2D6D55D12E65}"/>
    <cellStyle name="Normal 4 4 2 2 2 5 3" xfId="14354" xr:uid="{FAC1EC73-9F98-45B4-9958-B7E3133F4F3D}"/>
    <cellStyle name="Normal 4 4 2 2 2 6" xfId="5417" xr:uid="{4167B885-5C71-4725-9633-80812F9C8AE4}"/>
    <cellStyle name="Normal 4 4 2 2 2 6 2" xfId="14356" xr:uid="{C0B8FFFD-5912-4644-B46F-5984F1BF0129}"/>
    <cellStyle name="Normal 4 4 2 2 2 7" xfId="5507" xr:uid="{70D695A6-AAA8-48CA-8690-1397902F0EC8}"/>
    <cellStyle name="Normal 4 4 2 2 2 7 2" xfId="14357" xr:uid="{C8C68EE7-46DD-446D-BA01-04D0684B6F63}"/>
    <cellStyle name="Normal 4 4 2 2 2 8" xfId="14358" xr:uid="{86F24196-2D83-4834-8667-88057C441FC8}"/>
    <cellStyle name="Normal 4 4 2 2 2 9" xfId="14359" xr:uid="{E1A49E79-801B-4916-BF7F-4AB435F18D86}"/>
    <cellStyle name="Normal 4 4 2 2 2_Balanse ASA legal" xfId="17336" xr:uid="{8F858DA7-6C73-4DD3-8034-2AE366C51EEB}"/>
    <cellStyle name="Normal 4 4 2 2 3" xfId="4885" xr:uid="{00F68988-9925-44FF-8A11-588A480E18D9}"/>
    <cellStyle name="Normal 4 4 2 2 3 2" xfId="17337" xr:uid="{AA95BDC2-1D2E-4994-BBDD-F0E2321B5411}"/>
    <cellStyle name="Normal 4 4 2 2 3 3" xfId="14360" xr:uid="{0DC9B187-7C4D-46CA-8107-F68D46E0CFE8}"/>
    <cellStyle name="Normal 4 4 2 2 4" xfId="4550" xr:uid="{4A8BA772-CD98-4091-99CD-520F4173FDCC}"/>
    <cellStyle name="Normal 4 4 2 2 4 2" xfId="17338" xr:uid="{FEB4720B-0FDB-4E70-AC7D-D8A0715946DD}"/>
    <cellStyle name="Normal 4 4 2 2 4 3" xfId="14361" xr:uid="{416F40CF-D37F-463B-AAF4-23D0569AD4A7}"/>
    <cellStyle name="Normal 4 4 2 2 5" xfId="4717" xr:uid="{7F171178-F539-4076-9539-74336EE832EC}"/>
    <cellStyle name="Normal 4 4 2 2 5 2" xfId="14363" xr:uid="{DCDC1A88-1955-4D0D-9E26-D1F3640A062C}"/>
    <cellStyle name="Normal 4 4 2 2 5 3" xfId="14362" xr:uid="{0821C065-C8A5-4FAB-9A1E-E366AC53273C}"/>
    <cellStyle name="Normal 4 4 2 2 6" xfId="5389" xr:uid="{B1313BAB-7B41-4992-9E36-560483C0AE51}"/>
    <cellStyle name="Normal 4 4 2 2 6 2" xfId="14365" xr:uid="{681D4A9C-A0AC-4B71-A24C-CBF22A1B1C33}"/>
    <cellStyle name="Normal 4 4 2 2 6 3" xfId="14364" xr:uid="{E1400D1B-D37E-472D-81D1-5E96741B528C}"/>
    <cellStyle name="Normal 4 4 2 2 7" xfId="4429" xr:uid="{39D4E49D-95C4-4EC0-AFA2-83A2B90A966C}"/>
    <cellStyle name="Normal 4 4 2 2 7 2" xfId="14366" xr:uid="{FD21D151-280F-47BD-B67E-C74AB4874B26}"/>
    <cellStyle name="Normal 4 4 2 2 8" xfId="4553" xr:uid="{3BE9B08D-27F8-44EC-AE53-C718800B92F0}"/>
    <cellStyle name="Normal 4 4 2 2 8 2" xfId="14367" xr:uid="{1A39F139-0F5C-4A00-9638-317BF57F047E}"/>
    <cellStyle name="Normal 4 4 2 2 9" xfId="14368" xr:uid="{B42447C4-3427-45CE-8452-E42105138FC3}"/>
    <cellStyle name="Normal 4 4 2 2_Balanse ASA legal" xfId="17339" xr:uid="{9A52D79A-8BB5-4402-A1DF-F16DEB718C27}"/>
    <cellStyle name="Normal 4 4 2 20" xfId="14301" xr:uid="{A3A617C3-2735-4B5C-9EDB-92D9D180FEFA}"/>
    <cellStyle name="Normal 4 4 2 3" xfId="4370" xr:uid="{539CB810-7203-4E66-BD4E-C6B7B67DFDA2}"/>
    <cellStyle name="Normal 4 4 2 3 2" xfId="17340" xr:uid="{05EF13DD-9BE4-4C73-B0C2-936BC663111A}"/>
    <cellStyle name="Normal 4 4 2 3 3" xfId="14369" xr:uid="{1DD1DD80-8125-4B76-8C0B-70A6EEF54DE5}"/>
    <cellStyle name="Normal 4 4 2 4" xfId="4239" xr:uid="{3FB6185E-5C51-45BD-B74D-32F61FB36218}"/>
    <cellStyle name="Normal 4 4 2 4 2" xfId="17341" xr:uid="{B994CB94-522A-452B-B2A2-42A8648087B1}"/>
    <cellStyle name="Normal 4 4 2 4 3" xfId="14370" xr:uid="{A89E3DEF-0C07-4225-A7EE-D13005868217}"/>
    <cellStyle name="Normal 4 4 2 5" xfId="4363" xr:uid="{CBFAACE4-15DB-4ADD-8FA8-2F1A1888C93D}"/>
    <cellStyle name="Normal 4 4 2 5 2" xfId="4884" xr:uid="{D4550ADA-8401-49E7-A9B4-A32E5C6B6C19}"/>
    <cellStyle name="Normal 4 4 2 5 2 2" xfId="17342" xr:uid="{3E30847D-972F-4101-A42A-C18047A4E014}"/>
    <cellStyle name="Normal 4 4 2 5 2 2 2" xfId="17343" xr:uid="{B2D790F2-5CE9-4D86-A899-FE671CB0596C}"/>
    <cellStyle name="Normal 4 4 2 5 2 3" xfId="17344" xr:uid="{AF1C9E1E-A9B7-4A09-945E-D4FE9F787EFE}"/>
    <cellStyle name="Normal 4 4 2 5 2 4" xfId="14372" xr:uid="{2A6075C6-C878-410F-95AF-575E0CD84306}"/>
    <cellStyle name="Normal 4 4 2 5 2_Balanse ASA legal" xfId="17345" xr:uid="{ADA43C56-1500-4F81-BE50-6E441DD9896B}"/>
    <cellStyle name="Normal 4 4 2 5 3" xfId="5319" xr:uid="{8FE7404E-1662-443A-A7E0-85819A6962F9}"/>
    <cellStyle name="Normal 4 4 2 5 3 2" xfId="17346" xr:uid="{9900D35B-B083-4946-9469-2B15CECF537B}"/>
    <cellStyle name="Normal 4 4 2 5 3 3" xfId="14373" xr:uid="{EC86E806-3A4C-4359-982D-AE4AFB39609C}"/>
    <cellStyle name="Normal 4 4 2 5 4" xfId="4563" xr:uid="{4D5B2E75-4B17-42A8-8FE8-F56CC19B6831}"/>
    <cellStyle name="Normal 4 4 2 5 4 2" xfId="14374" xr:uid="{2587220C-0429-4F8D-B124-151C312D2F61}"/>
    <cellStyle name="Normal 4 4 2 5 5" xfId="4517" xr:uid="{1AE3491B-4FAA-43F3-86D3-30FF123C916D}"/>
    <cellStyle name="Normal 4 4 2 5 5 2" xfId="14375" xr:uid="{9002EBA2-AA14-4F66-B4EF-391E990868F6}"/>
    <cellStyle name="Normal 4 4 2 5 6" xfId="5501" xr:uid="{0A23227B-A1E2-4182-8BE7-9155EDEE2947}"/>
    <cellStyle name="Normal 4 4 2 5 7" xfId="5369" xr:uid="{D2BF1E20-9937-42FD-A15A-3DA1C1F5A95C}"/>
    <cellStyle name="Normal 4 4 2 5 8" xfId="14371" xr:uid="{9EFE85CA-5E9B-4645-8253-1B5CA4A10613}"/>
    <cellStyle name="Normal 4 4 2 5_Balanse ASA legal" xfId="17347" xr:uid="{FBE2E517-F79E-462F-AB48-927A9529E339}"/>
    <cellStyle name="Normal 4 4 2 6" xfId="4248" xr:uid="{A4137212-D2B2-4A10-BEEA-A18D02570D08}"/>
    <cellStyle name="Normal 4 4 2 6 2" xfId="17348" xr:uid="{2CAAB6C8-F0D8-4B6D-8670-24A479663E55}"/>
    <cellStyle name="Normal 4 4 2 6 3" xfId="14376" xr:uid="{51C40232-A79E-4DA7-97CD-68F65368C5DE}"/>
    <cellStyle name="Normal 4 4 2 7" xfId="4353" xr:uid="{016E550C-52D8-4AFE-8C98-63933CDBFACC}"/>
    <cellStyle name="Normal 4 4 2 7 2" xfId="14378" xr:uid="{BBCD0F3F-711F-4D39-9D9F-C69D2777FA35}"/>
    <cellStyle name="Normal 4 4 2 7 3" xfId="14377" xr:uid="{157BE034-8AF5-455B-B9B5-534932DA123B}"/>
    <cellStyle name="Normal 4 4 2 8" xfId="4678" xr:uid="{EB45C108-5EA6-4B40-80E5-809935294515}"/>
    <cellStyle name="Normal 4 4 2 8 2" xfId="14380" xr:uid="{53F79613-69D0-4E12-AE8C-A73EDD75227C}"/>
    <cellStyle name="Normal 4 4 2 8 3" xfId="14379" xr:uid="{55EFD61A-8F62-40A1-8708-80CF46295842}"/>
    <cellStyle name="Normal 4 4 2 9" xfId="4732" xr:uid="{A57B686F-2FD1-47A1-B1CC-6DE13D7FDEB6}"/>
    <cellStyle name="Normal 4 4 2 9 2" xfId="14381" xr:uid="{48ECF384-6E85-4CF1-939C-87A4B0B6863B}"/>
    <cellStyle name="Normal 4 4 2_Balanse ASA legal" xfId="17349" xr:uid="{3068BEE5-88D1-4BA7-80B8-CC2B54709D95}"/>
    <cellStyle name="Normal 4 4 20" xfId="14382" xr:uid="{A2ACB184-D2CA-404B-BA2C-983E4A520EB1}"/>
    <cellStyle name="Normal 4 4 21" xfId="14383" xr:uid="{0029195E-B587-4077-8631-DA0D9BF8E861}"/>
    <cellStyle name="Normal 4 4 22" xfId="14384" xr:uid="{684956E5-C77D-443E-B296-B68C921A9278}"/>
    <cellStyle name="Normal 4 4 23" xfId="14385" xr:uid="{2DD8996D-741F-4E3F-9CBE-E90E2CCB48A3}"/>
    <cellStyle name="Normal 4 4 24" xfId="14386" xr:uid="{B6CE3515-7EA8-40A1-92A4-4A445B2AD5CC}"/>
    <cellStyle name="Normal 4 4 25" xfId="14387" xr:uid="{39C0501F-D2B1-46E8-86B6-76287B83E659}"/>
    <cellStyle name="Normal 4 4 26" xfId="14388" xr:uid="{26A4FFFB-F631-42FD-BC31-01E13B1D4372}"/>
    <cellStyle name="Normal 4 4 27" xfId="17845" xr:uid="{FD51F40F-0598-45B6-958F-E9BF07F40BD2}"/>
    <cellStyle name="Normal 4 4 28" xfId="17882" xr:uid="{A7144941-A766-4983-8151-455A72EC2286}"/>
    <cellStyle name="Normal 4 4 29" xfId="19780" xr:uid="{9B67B78B-3FF9-41E7-A454-C0EDF17C4F4F}"/>
    <cellStyle name="Normal 4 4 3" xfId="3799" xr:uid="{4E812A0B-B78F-4990-9861-F12E2812980C}"/>
    <cellStyle name="Normal 4 4 3 2" xfId="19783" xr:uid="{64443A1D-321D-4522-BB7A-AA33A8509690}"/>
    <cellStyle name="Normal 4 4 3 3" xfId="14389" xr:uid="{3F4658C5-B6CD-49CE-B7E5-BAAD66E2EC07}"/>
    <cellStyle name="Normal 4 4 30" xfId="14279" xr:uid="{8D5970B6-B2FB-4F80-B3F4-1CAA0D9775ED}"/>
    <cellStyle name="Normal 4 4 31" xfId="8147" xr:uid="{99D93F28-E5D6-4C0F-B26F-558CA8FE30E4}"/>
    <cellStyle name="Normal 4 4 32" xfId="21756" xr:uid="{5CF2B128-4A9A-4945-A353-781608664EFE}"/>
    <cellStyle name="Normal 4 4 33" xfId="21838" xr:uid="{2ADBE2BF-0CE5-410C-A334-F22DEB1B3789}"/>
    <cellStyle name="Normal 4 4 34" xfId="21874" xr:uid="{0C51CF2A-F339-4CE5-95EA-89E9ED09041D}"/>
    <cellStyle name="Normal 4 4 35" xfId="25289" xr:uid="{C3C1CB74-AB78-4ACB-A080-1A3B18CD44E4}"/>
    <cellStyle name="Normal 4 4 4" xfId="3865" xr:uid="{F2048B4D-EBBC-4A4B-A1EC-D65938202D3B}"/>
    <cellStyle name="Normal 4 4 4 2" xfId="19784" xr:uid="{48530C08-3BDF-49AD-8C37-9DE1281EAF94}"/>
    <cellStyle name="Normal 4 4 4 3" xfId="14390" xr:uid="{FE942CAF-3AF5-421B-8B3A-3F4FFD9C0EB9}"/>
    <cellStyle name="Normal 4 4 5" xfId="3885" xr:uid="{62FD7CA0-9025-422F-BBC2-E1D059B66EA1}"/>
    <cellStyle name="Normal 4 4 5 2" xfId="19785" xr:uid="{624565E9-F9F7-4072-BC3F-F794AE68E193}"/>
    <cellStyle name="Normal 4 4 5 3" xfId="14391" xr:uid="{3495D281-902D-4D95-B200-39A009ACD71A}"/>
    <cellStyle name="Normal 4 4 6" xfId="3891" xr:uid="{55F5F129-0712-4933-8F12-04E7924886C4}"/>
    <cellStyle name="Normal 4 4 6 2" xfId="19786" xr:uid="{A8737304-F830-446D-B1DD-39B051F4027C}"/>
    <cellStyle name="Normal 4 4 6 3" xfId="14392" xr:uid="{D2938CD4-369F-4DB2-829D-DE65DABE4D5C}"/>
    <cellStyle name="Normal 4 4 7" xfId="4035" xr:uid="{2A003261-CDFC-4489-9E4C-290B7E85AFE8}"/>
    <cellStyle name="Normal 4 4 7 2" xfId="19787" xr:uid="{BA8B2413-7176-4011-BE7D-2A6B665A2CD1}"/>
    <cellStyle name="Normal 4 4 7 3" xfId="14393" xr:uid="{B17D53FC-119F-4965-BCFC-C3F0960ED38C}"/>
    <cellStyle name="Normal 4 4 8" xfId="4119" xr:uid="{3DE15CB6-70AF-47BF-9DAB-629FE5F62A6E}"/>
    <cellStyle name="Normal 4 4 8 2" xfId="19788" xr:uid="{0CF60F82-4598-401A-8F22-B1619B017521}"/>
    <cellStyle name="Normal 4 4 8 3" xfId="14394" xr:uid="{6F860182-04CC-4EA1-BB0E-A771BA7E6ECD}"/>
    <cellStyle name="Normal 4 4 9" xfId="4369" xr:uid="{AD6BFE62-1123-4E2E-80C7-B520C8177E50}"/>
    <cellStyle name="Normal 4 4 9 2" xfId="17350" xr:uid="{8EEF238C-31BE-4C75-A58E-FC0444BAC591}"/>
    <cellStyle name="Normal 4 4 9 3" xfId="19789" xr:uid="{09A430E9-B47F-4BAC-AA02-5746C5FA128A}"/>
    <cellStyle name="Normal 4 4 9 4" xfId="14395" xr:uid="{4C4FFA95-1660-422E-8B0B-5326A510F9AC}"/>
    <cellStyle name="Normal 4 4 9_Balanse ASA legal" xfId="17351" xr:uid="{FCDA23A7-8F6F-42BE-B2C0-01487B31D22E}"/>
    <cellStyle name="Normal 4 4_Ark1" xfId="5583" xr:uid="{EF491ADA-0DC4-48BD-9B37-5FBE66A1CB22}"/>
    <cellStyle name="Normal 4 5" xfId="3081" xr:uid="{3394140F-DBB5-4F9F-86D0-01AE44EE748D}"/>
    <cellStyle name="Normal 4 5 2" xfId="17859" xr:uid="{253F1560-2AF7-4140-8D1A-9CE96424022F}"/>
    <cellStyle name="Normal 4 5 3" xfId="19790" xr:uid="{D783A77F-78D0-4AFC-B1CB-F55F6537E5D6}"/>
    <cellStyle name="Normal 4 5 4" xfId="14396" xr:uid="{E47621FE-AE48-4071-A175-F2C34E5A7BB8}"/>
    <cellStyle name="Normal 4 5 5" xfId="8148" xr:uid="{804FE925-E4D7-4DE5-A715-F97F28689C7E}"/>
    <cellStyle name="Normal 4 5 6" xfId="30598" xr:uid="{85475558-2B4A-490E-9105-599E70F3D44E}"/>
    <cellStyle name="Normal 4 6" xfId="3082" xr:uid="{CA305E9A-BA4D-4BFB-838F-72BD850DA89D}"/>
    <cellStyle name="Normal 4 6 2" xfId="19791" xr:uid="{DA1B99C7-3C8E-4A4F-BA9F-393F8B53B021}"/>
    <cellStyle name="Normal 4 6 3" xfId="14397" xr:uid="{2C766E4F-459A-4CFE-9DC7-8609A3CED6C9}"/>
    <cellStyle name="Normal 4 6 4" xfId="8149" xr:uid="{0FF8DCB4-D2FB-4900-9648-503A12B73C1B}"/>
    <cellStyle name="Normal 4 6 5" xfId="30599" xr:uid="{07BED7A7-4D23-4ADF-8673-EE12CA5D8B88}"/>
    <cellStyle name="Normal 4 7" xfId="3083" xr:uid="{3B0A8533-5FFE-4D91-B957-2433043FA282}"/>
    <cellStyle name="Normal 4 7 2" xfId="19792" xr:uid="{9F319FC9-6C63-4BAD-851C-CE87F0D6F224}"/>
    <cellStyle name="Normal 4 7 3" xfId="14398" xr:uid="{1D991BC2-1004-4365-8307-C544CF032DAE}"/>
    <cellStyle name="Normal 4 7 4" xfId="8150" xr:uid="{371E6E6D-0B79-444E-97E0-23066742C0EA}"/>
    <cellStyle name="Normal 4 7 5" xfId="30600" xr:uid="{6CCF69FB-0D06-4D31-B337-51FA2239D06B}"/>
    <cellStyle name="Normal 4 8" xfId="3084" xr:uid="{9C48F345-74EA-42FB-BD87-DD74EBF7AF00}"/>
    <cellStyle name="Normal 4 8 2" xfId="19793" xr:uid="{52DBFD04-7732-4E6E-800E-4EBD2B5A56F0}"/>
    <cellStyle name="Normal 4 8 3" xfId="14399" xr:uid="{FE3F8495-B025-425F-B75E-DCD0D75CD3DE}"/>
    <cellStyle name="Normal 4 8 4" xfId="8151" xr:uid="{8728CF5C-C952-4BBB-AE47-D7B6216224CA}"/>
    <cellStyle name="Normal 4 8 5" xfId="30601" xr:uid="{D3C9CAF9-FA17-4066-AC2A-0C3B06857B51}"/>
    <cellStyle name="Normal 4 9" xfId="3085" xr:uid="{4BD12BBB-8B22-45A0-BF56-D3F023A5FFB3}"/>
    <cellStyle name="Normal 4 9 2" xfId="19794" xr:uid="{5188AFA2-E6F3-49A8-8CB2-331910681C95}"/>
    <cellStyle name="Normal 4 9 3" xfId="14400" xr:uid="{5BC356F3-0070-42DD-9F7F-AD349BE89A6E}"/>
    <cellStyle name="Normal 4 9 4" xfId="8152" xr:uid="{09D17834-6599-41DC-9D66-940833889316}"/>
    <cellStyle name="Normal 4 9 5" xfId="30602" xr:uid="{071B5E18-3752-4924-8DB3-697DD357B925}"/>
    <cellStyle name="Normal 4_Ark1" xfId="14401" xr:uid="{93FC9F84-57A4-4EEF-927A-0E3627ABDE02}"/>
    <cellStyle name="Normal 40" xfId="3086" xr:uid="{33CA9EF6-CF22-409F-89F2-ED1090ECF177}"/>
    <cellStyle name="Normal 40 2" xfId="3087" xr:uid="{7EAF7CC2-0CCE-4611-844C-2537731A0301}"/>
    <cellStyle name="Normal 40 2 2" xfId="19796" xr:uid="{5B547581-1A82-475A-9AA8-C13216899518}"/>
    <cellStyle name="Normal 40 2 3" xfId="14403" xr:uid="{3C5C60B8-01A3-4F09-89D8-603A962F86FE}"/>
    <cellStyle name="Normal 40 3" xfId="19795" xr:uid="{F8570DFC-2E9B-41DA-8358-034FE4162745}"/>
    <cellStyle name="Normal 40 4" xfId="14402" xr:uid="{1BB9F6D2-8E4A-4F0A-BE8A-26EFB5FE11D6}"/>
    <cellStyle name="Normal 40_Balanse ASA legal" xfId="17352" xr:uid="{3FC761D7-0628-45CB-ABE9-59FEA9AD48C3}"/>
    <cellStyle name="Normal 41" xfId="5666" xr:uid="{8B472A32-0178-4257-8878-186BCDB6D862}"/>
    <cellStyle name="Normal 41 2" xfId="17353" xr:uid="{0631A26D-E420-484E-8A22-EFD9E7245D90}"/>
    <cellStyle name="Normal 41 3" xfId="20911" xr:uid="{6FD401CD-FA00-4E13-A161-320EEE0DCAA8}"/>
    <cellStyle name="Normal 41 4" xfId="14404" xr:uid="{77D56558-81D7-4C3E-B728-F2ECBB6E79B1}"/>
    <cellStyle name="Normal 42" xfId="8623" xr:uid="{6010B7A8-D457-49B4-BD1B-CF9A614E359E}"/>
    <cellStyle name="Normal 42 2" xfId="8626" xr:uid="{9DA457BB-A434-4CAA-BCD0-D7F2E132E80F}"/>
    <cellStyle name="Normal 42 2 2" xfId="17355" xr:uid="{FAC95448-713A-41D1-9376-719385D5C714}"/>
    <cellStyle name="Normal 42 2 3" xfId="17354" xr:uid="{7264A72A-896E-4579-BCF2-1313E7CFAC57}"/>
    <cellStyle name="Normal 42 3" xfId="17356" xr:uid="{12F7FA56-1B44-494E-8350-325CCB48EC97}"/>
    <cellStyle name="Normal 42 4" xfId="20954" xr:uid="{82B921AC-5188-47F2-A36A-9F9BBBE945B1}"/>
    <cellStyle name="Normal 42 5" xfId="14405" xr:uid="{B6C1A647-EB51-4A48-9ED7-6A8C4BE61901}"/>
    <cellStyle name="Normal 42_Balanse ASA legal" xfId="17357" xr:uid="{3D27F923-089D-4BF6-AEAB-31594FE8DC49}"/>
    <cellStyle name="Normal 43" xfId="3088" xr:uid="{1604B99C-5816-441B-9CEC-148A439BA499}"/>
    <cellStyle name="Normal 43 10" xfId="3089" xr:uid="{A7B74A0A-693B-4FC3-89D9-121A41642BED}"/>
    <cellStyle name="Normal 43 10 2" xfId="19798" xr:uid="{4250E2B1-FE35-4BC3-89D4-0E9B68D3241F}"/>
    <cellStyle name="Normal 43 10 3" xfId="14407" xr:uid="{98B67863-7842-45BD-8E40-D02A43DADBA0}"/>
    <cellStyle name="Normal 43 10 4" xfId="8154" xr:uid="{78114239-4CD6-4C5A-8205-87AF69BF6AA6}"/>
    <cellStyle name="Normal 43 10 5" xfId="30604" xr:uid="{A504050A-280D-4D0A-840B-A502DC4E8768}"/>
    <cellStyle name="Normal 43 11" xfId="3090" xr:uid="{5B774E4F-45FC-4419-830F-DD144D83B01B}"/>
    <cellStyle name="Normal 43 11 2" xfId="19799" xr:uid="{73725173-69DD-4D57-8C95-814657B1BCB2}"/>
    <cellStyle name="Normal 43 11 3" xfId="14408" xr:uid="{22930B81-A2B4-4F9C-ACCB-A060E8AC6D4E}"/>
    <cellStyle name="Normal 43 11 4" xfId="8155" xr:uid="{634FED9D-713A-4239-8C1E-33760ED36960}"/>
    <cellStyle name="Normal 43 11 5" xfId="30605" xr:uid="{99126D90-343D-4117-AC2A-14634EA854EC}"/>
    <cellStyle name="Normal 43 12" xfId="3091" xr:uid="{E5639BD1-E093-4A00-9A19-FCA0D2E7BE12}"/>
    <cellStyle name="Normal 43 12 2" xfId="19800" xr:uid="{E138F90B-0DAE-450C-A010-F3851F49CBAC}"/>
    <cellStyle name="Normal 43 12 3" xfId="14409" xr:uid="{650B8084-0DEE-4FA3-9306-4928F789E269}"/>
    <cellStyle name="Normal 43 12 4" xfId="8156" xr:uid="{D50F7383-E65D-4E58-AFA4-71BF4B3EF34D}"/>
    <cellStyle name="Normal 43 12 5" xfId="30606" xr:uid="{3A26595B-796D-462A-AF26-5A6BD9A73DC2}"/>
    <cellStyle name="Normal 43 13" xfId="3092" xr:uid="{98B0FBF8-9E23-438A-B511-DDE6EF7DEAB9}"/>
    <cellStyle name="Normal 43 13 2" xfId="19801" xr:uid="{6C960CF7-E9AF-4E20-8D2D-402972E0F291}"/>
    <cellStyle name="Normal 43 13 3" xfId="14410" xr:uid="{521E167D-C0F2-41F3-B00A-A99CA8E30DB7}"/>
    <cellStyle name="Normal 43 13 4" xfId="8157" xr:uid="{0E7CCCF1-EED1-40B0-8799-4EF45082EFF2}"/>
    <cellStyle name="Normal 43 13 5" xfId="30607" xr:uid="{E8E56559-24B5-4851-A12D-19359FBE5778}"/>
    <cellStyle name="Normal 43 14" xfId="3093" xr:uid="{7C612137-3DE8-4150-BC3C-F5B4133EBCE0}"/>
    <cellStyle name="Normal 43 14 2" xfId="19802" xr:uid="{B63B38D2-62CF-44F7-944E-5595E1F06FE5}"/>
    <cellStyle name="Normal 43 14 3" xfId="14411" xr:uid="{31023740-69DE-4527-A8D7-F43498269A3C}"/>
    <cellStyle name="Normal 43 14 4" xfId="8158" xr:uid="{FA484375-9C42-4E43-95D6-4FB9CF2430A9}"/>
    <cellStyle name="Normal 43 14 5" xfId="30608" xr:uid="{867538F5-C05C-4212-A467-F6805F89C29C}"/>
    <cellStyle name="Normal 43 15" xfId="3094" xr:uid="{7BD1E85C-4F0B-4A3B-BBDB-83BEC129736A}"/>
    <cellStyle name="Normal 43 15 2" xfId="19803" xr:uid="{077B6AD0-95F7-4076-B266-DC00B91625DB}"/>
    <cellStyle name="Normal 43 15 3" xfId="14412" xr:uid="{C34B6761-86EF-401B-9FAC-BCEEF5EDF6AF}"/>
    <cellStyle name="Normal 43 15 4" xfId="8159" xr:uid="{D0EA795E-B5FB-4874-9006-51418A8D1FEC}"/>
    <cellStyle name="Normal 43 15 5" xfId="30609" xr:uid="{0DA09148-FAE9-4280-8762-139DAC17788F}"/>
    <cellStyle name="Normal 43 16" xfId="3095" xr:uid="{11026BD4-2487-4995-BC5D-3DD95DFB98A0}"/>
    <cellStyle name="Normal 43 16 2" xfId="19804" xr:uid="{B42198B6-EA21-4605-A8C5-D8646796AC7B}"/>
    <cellStyle name="Normal 43 16 3" xfId="14413" xr:uid="{B09AE16B-DC8C-4BCB-BF1A-E70445DC0C67}"/>
    <cellStyle name="Normal 43 16 4" xfId="8160" xr:uid="{3B8424A9-824B-444F-AA68-FF942A229970}"/>
    <cellStyle name="Normal 43 16 5" xfId="30610" xr:uid="{6D639441-CEBB-4923-B9B2-5E4438DE36BB}"/>
    <cellStyle name="Normal 43 17" xfId="3096" xr:uid="{C41DE83B-B293-4052-949B-334AF3F1081D}"/>
    <cellStyle name="Normal 43 17 2" xfId="19805" xr:uid="{4D87F059-E3BF-479D-BEA4-B8BA07F6E889}"/>
    <cellStyle name="Normal 43 17 3" xfId="14414" xr:uid="{6C7AEE40-0C10-4995-9FC2-B63C375F2572}"/>
    <cellStyle name="Normal 43 17 4" xfId="8161" xr:uid="{472837AC-0F94-4B38-823F-BF9B692395D8}"/>
    <cellStyle name="Normal 43 17 5" xfId="30611" xr:uid="{5B9B9639-4314-45A3-AC8B-CE08D0578643}"/>
    <cellStyle name="Normal 43 18" xfId="3097" xr:uid="{23C61176-F164-45FE-9255-006E8466FC65}"/>
    <cellStyle name="Normal 43 18 2" xfId="19806" xr:uid="{6C9AB4B5-3770-4F9F-B731-4DE7AC7F7795}"/>
    <cellStyle name="Normal 43 18 3" xfId="14415" xr:uid="{4B956BE0-2BE0-4992-A7EA-D1CC14C47964}"/>
    <cellStyle name="Normal 43 18 4" xfId="8162" xr:uid="{A62F884A-AC9F-44A1-8060-057F81034A57}"/>
    <cellStyle name="Normal 43 18 5" xfId="30612" xr:uid="{89975CE7-306B-4AA2-A6DB-37A24B7A909E}"/>
    <cellStyle name="Normal 43 19" xfId="19797" xr:uid="{594A12D0-0509-413A-A64C-B02A2B72BC1D}"/>
    <cellStyle name="Normal 43 2" xfId="3098" xr:uid="{930A4EAA-F00C-42D4-AB3C-0CF7457C8E6A}"/>
    <cellStyle name="Normal 43 2 2" xfId="19807" xr:uid="{93F8C765-17B1-4617-9473-2E207D2969B5}"/>
    <cellStyle name="Normal 43 2 3" xfId="14416" xr:uid="{F0431FE4-4851-4B2F-9C3A-C0D036D66A96}"/>
    <cellStyle name="Normal 43 2 4" xfId="8163" xr:uid="{B4E37A8F-C7B4-4C7B-AF56-A3D2D38DE368}"/>
    <cellStyle name="Normal 43 2 5" xfId="30613" xr:uid="{7E8B009D-182D-4756-8D20-8DE6D1D25D0C}"/>
    <cellStyle name="Normal 43 20" xfId="14406" xr:uid="{B23EFB67-A344-4133-94DF-BF35EE739862}"/>
    <cellStyle name="Normal 43 21" xfId="8153" xr:uid="{715D9782-2C0E-4973-9272-11B0D5278837}"/>
    <cellStyle name="Normal 43 22" xfId="30603" xr:uid="{4EE73002-F9E9-422B-97DD-BCB361CDE618}"/>
    <cellStyle name="Normal 43 3" xfId="3099" xr:uid="{08AEDB49-7A72-4A8A-85F2-BC4D3FACD458}"/>
    <cellStyle name="Normal 43 3 2" xfId="19808" xr:uid="{4FA5E78C-DA19-4326-B7F6-7EF89345FEAA}"/>
    <cellStyle name="Normal 43 3 3" xfId="14417" xr:uid="{EB15147A-B5DF-4B6E-A2AE-4B383E613A6C}"/>
    <cellStyle name="Normal 43 3 4" xfId="8164" xr:uid="{45162471-44C0-4D4D-A7C6-C2E39BA4A34B}"/>
    <cellStyle name="Normal 43 3 5" xfId="30614" xr:uid="{B0241EB0-CAE5-42E4-9D3C-1A29084C1104}"/>
    <cellStyle name="Normal 43 4" xfId="3100" xr:uid="{9F4F7078-6C20-4778-88E0-56E923FEA60D}"/>
    <cellStyle name="Normal 43 4 2" xfId="19809" xr:uid="{FAEE7530-8192-4208-8500-239C481BB8E9}"/>
    <cellStyle name="Normal 43 4 3" xfId="14418" xr:uid="{B87AEB5B-8435-4263-B9F4-ED104AA66D9B}"/>
    <cellStyle name="Normal 43 4 4" xfId="8165" xr:uid="{5E8B347F-F8E5-451F-8EDF-B6A2C552E5A2}"/>
    <cellStyle name="Normal 43 4 5" xfId="30615" xr:uid="{A16C645E-EA77-4770-8BFB-8581743CEDB0}"/>
    <cellStyle name="Normal 43 5" xfId="3101" xr:uid="{D8382148-FD25-4CF9-A5EA-02AA657E5BF8}"/>
    <cellStyle name="Normal 43 5 2" xfId="19810" xr:uid="{8F134D48-237E-42E1-A84B-9EFAAA2396DF}"/>
    <cellStyle name="Normal 43 5 3" xfId="14419" xr:uid="{D52AD727-C40D-49B1-B477-8B91E3068455}"/>
    <cellStyle name="Normal 43 5 4" xfId="8166" xr:uid="{0EFDC524-D7A5-4240-89D3-5DBA1A64C9E3}"/>
    <cellStyle name="Normal 43 5 5" xfId="30616" xr:uid="{16DE60F4-8C79-4AE6-B573-6E2EA4F54EF8}"/>
    <cellStyle name="Normal 43 6" xfId="3102" xr:uid="{E09F9E85-A0C6-4DBA-A5EB-EB390B835682}"/>
    <cellStyle name="Normal 43 6 2" xfId="19811" xr:uid="{FD2FFECD-4E55-45DE-8B1B-248D595EF837}"/>
    <cellStyle name="Normal 43 6 3" xfId="14420" xr:uid="{BC411305-3D7B-4046-9B98-8ABB18D8934C}"/>
    <cellStyle name="Normal 43 6 4" xfId="8167" xr:uid="{5ED9A806-C6F8-4B7C-8E2F-34E948EBA061}"/>
    <cellStyle name="Normal 43 6 5" xfId="30617" xr:uid="{69424B75-1C64-46C5-A337-7A0D20FE97BF}"/>
    <cellStyle name="Normal 43 7" xfId="3103" xr:uid="{BB4E3347-E1FC-47E0-BAF1-B27D2FA61798}"/>
    <cellStyle name="Normal 43 7 2" xfId="19812" xr:uid="{77232EB1-4B3C-460D-BB2A-63AA36C54D04}"/>
    <cellStyle name="Normal 43 7 3" xfId="14421" xr:uid="{63EB2709-23C1-4674-90FD-6C38FA7F744E}"/>
    <cellStyle name="Normal 43 7 4" xfId="8168" xr:uid="{B9385D5E-CFAD-42E0-8228-3067DFA18025}"/>
    <cellStyle name="Normal 43 7 5" xfId="30618" xr:uid="{A3BD9DC9-8091-49E0-AB6D-43463B70F50A}"/>
    <cellStyle name="Normal 43 8" xfId="3104" xr:uid="{1A386247-7F60-42B4-9547-A9EB0A8E083D}"/>
    <cellStyle name="Normal 43 8 2" xfId="19813" xr:uid="{915D0C11-4E02-48A7-9D0C-24AF3635A41E}"/>
    <cellStyle name="Normal 43 8 3" xfId="14422" xr:uid="{64CB9F78-0CB5-43E0-8DDB-8CAFCF540AB2}"/>
    <cellStyle name="Normal 43 8 4" xfId="8169" xr:uid="{3115410F-E8AE-489C-9067-8383236102FE}"/>
    <cellStyle name="Normal 43 8 5" xfId="30619" xr:uid="{3EA4C676-A883-4BC9-9FE7-2C15CF1D87DC}"/>
    <cellStyle name="Normal 43 9" xfId="3105" xr:uid="{17B25604-05B2-4F4D-91DB-0AE8410CF2A2}"/>
    <cellStyle name="Normal 43 9 2" xfId="19814" xr:uid="{6FD2B099-115F-45DA-B24F-E256FF5DC503}"/>
    <cellStyle name="Normal 43 9 3" xfId="14423" xr:uid="{56527863-5733-46D7-B706-78E07C0FAC8F}"/>
    <cellStyle name="Normal 43 9 4" xfId="8170" xr:uid="{2D61FFF5-005A-4612-BFC2-FC25CFF576F6}"/>
    <cellStyle name="Normal 43 9 5" xfId="30620" xr:uid="{85578143-7F29-4363-B8D7-2E1466743944}"/>
    <cellStyle name="Normal 43_Ark1" xfId="17358" xr:uid="{BB013021-FD64-480A-87C4-F5D381AED1DD}"/>
    <cellStyle name="Normal 44" xfId="3106" xr:uid="{0EA47BE7-BDF8-47FC-B41F-1F013D786DF6}"/>
    <cellStyle name="Normal 44 10" xfId="3107" xr:uid="{094DDAF8-6DB4-4E22-AB67-66497B0DB95B}"/>
    <cellStyle name="Normal 44 10 2" xfId="19816" xr:uid="{50901660-DC06-4E61-987A-A217F6D2D0F3}"/>
    <cellStyle name="Normal 44 10 3" xfId="14425" xr:uid="{6B48835B-605E-415C-93C3-0CB5FA771E96}"/>
    <cellStyle name="Normal 44 10 4" xfId="8172" xr:uid="{5B57F95D-C98B-4927-B60F-3A22FE3FFA4E}"/>
    <cellStyle name="Normal 44 10 5" xfId="30622" xr:uid="{05AE7379-5651-4F32-92B9-FE0EB01ADF83}"/>
    <cellStyle name="Normal 44 11" xfId="3108" xr:uid="{5D2AEB48-704A-4517-A95D-FBD512B5FFDC}"/>
    <cellStyle name="Normal 44 11 2" xfId="19817" xr:uid="{94690301-183B-4464-988E-3FAB75549C95}"/>
    <cellStyle name="Normal 44 11 3" xfId="14426" xr:uid="{0239B371-B6EF-424F-94AC-D1364435A7A8}"/>
    <cellStyle name="Normal 44 11 4" xfId="8173" xr:uid="{847845FE-D306-41F6-A07D-28325D7DB209}"/>
    <cellStyle name="Normal 44 11 5" xfId="30623" xr:uid="{3B35C010-C2AE-44D4-AD33-753AB7BC92BF}"/>
    <cellStyle name="Normal 44 12" xfId="3109" xr:uid="{069A07AC-808D-4D51-9D39-76BEE1DE7255}"/>
    <cellStyle name="Normal 44 12 2" xfId="19818" xr:uid="{447D6E65-9669-4DA2-B57A-9D7B49CB90A0}"/>
    <cellStyle name="Normal 44 12 3" xfId="14427" xr:uid="{E35D6FD3-E613-4EE5-9C3E-4FF471B5BB68}"/>
    <cellStyle name="Normal 44 12 4" xfId="8174" xr:uid="{EF735517-B833-4BC2-87F6-DA1EA865B9CE}"/>
    <cellStyle name="Normal 44 12 5" xfId="30624" xr:uid="{26401519-C743-45BE-81B6-69955AA9E386}"/>
    <cellStyle name="Normal 44 13" xfId="3110" xr:uid="{96773C95-587C-44DD-BDBA-F6B864D103A4}"/>
    <cellStyle name="Normal 44 13 2" xfId="19819" xr:uid="{937EE2A5-AFA0-47BD-925A-254097BF605F}"/>
    <cellStyle name="Normal 44 13 3" xfId="14428" xr:uid="{B1198303-B352-48CA-96E0-9E5AD98B5D87}"/>
    <cellStyle name="Normal 44 13 4" xfId="8175" xr:uid="{1B41A67A-11EB-4B34-BCD1-206EA51872D7}"/>
    <cellStyle name="Normal 44 13 5" xfId="30625" xr:uid="{3D7E2798-7A90-4641-B834-B95C9BF42D80}"/>
    <cellStyle name="Normal 44 14" xfId="3111" xr:uid="{1AE510E9-1422-4F5B-9520-FAD9FE63F320}"/>
    <cellStyle name="Normal 44 14 2" xfId="19820" xr:uid="{EBD11704-6A5D-4E10-BA02-46DE03DFA56D}"/>
    <cellStyle name="Normal 44 14 3" xfId="14429" xr:uid="{9EB5244C-B5AD-4D40-BB4C-EA9FDEBB0CF3}"/>
    <cellStyle name="Normal 44 14 4" xfId="8176" xr:uid="{052268C0-D184-47D5-AA40-F911865BCAAE}"/>
    <cellStyle name="Normal 44 14 5" xfId="30626" xr:uid="{EAA88849-F2B1-4CD3-B073-F3A2AE7FD39F}"/>
    <cellStyle name="Normal 44 15" xfId="3112" xr:uid="{77D31000-A202-4FA2-BE04-ABED0AFE7C67}"/>
    <cellStyle name="Normal 44 15 2" xfId="19821" xr:uid="{88148B0D-EC79-4004-A7B4-A0B1E0FD9AAE}"/>
    <cellStyle name="Normal 44 15 3" xfId="14430" xr:uid="{81921DD6-F055-41E4-93E5-7AB23D2DAAA5}"/>
    <cellStyle name="Normal 44 15 4" xfId="8177" xr:uid="{FDB47D8F-C01E-4EFF-97CF-E8C25FB6366B}"/>
    <cellStyle name="Normal 44 15 5" xfId="30627" xr:uid="{4A3F33C4-855C-4B71-B4AF-7E4FB53B655C}"/>
    <cellStyle name="Normal 44 16" xfId="3113" xr:uid="{0ABA5BCD-70E7-4E21-989D-DB16CB972C1D}"/>
    <cellStyle name="Normal 44 16 2" xfId="19822" xr:uid="{C12750A7-3BFA-4D5F-84A0-0629706DAA24}"/>
    <cellStyle name="Normal 44 16 3" xfId="14431" xr:uid="{111C4B72-0D6C-493C-90B2-40DABA4C51D3}"/>
    <cellStyle name="Normal 44 16 4" xfId="8178" xr:uid="{B0E1F6C8-52CD-4762-8BCA-7BC3F26EBA46}"/>
    <cellStyle name="Normal 44 16 5" xfId="30628" xr:uid="{10ABFDF7-1F54-4F7B-903E-44CA54B4FF45}"/>
    <cellStyle name="Normal 44 17" xfId="3114" xr:uid="{2B2EAAED-D656-4E9B-808E-767CB5AD4D25}"/>
    <cellStyle name="Normal 44 17 2" xfId="19823" xr:uid="{9DECAB62-7D6D-4E2F-B163-5F1F00F023BD}"/>
    <cellStyle name="Normal 44 17 3" xfId="14432" xr:uid="{8ECF9600-DC0D-4A3B-9A8D-E0830DC37CBA}"/>
    <cellStyle name="Normal 44 17 4" xfId="8179" xr:uid="{58F49A82-E8B4-424D-B802-D0DCC4C289FF}"/>
    <cellStyle name="Normal 44 17 5" xfId="30629" xr:uid="{8C6CDD29-DFD3-4317-A76E-3BA84DE5D52B}"/>
    <cellStyle name="Normal 44 18" xfId="3115" xr:uid="{48B556AD-7303-4FCE-8D96-C80C355FC1E4}"/>
    <cellStyle name="Normal 44 18 2" xfId="19824" xr:uid="{7F938531-41BE-4411-BB68-F7C64931DA34}"/>
    <cellStyle name="Normal 44 18 3" xfId="14433" xr:uid="{67B6D648-C259-4B59-955A-11C3F5EB422F}"/>
    <cellStyle name="Normal 44 18 4" xfId="8180" xr:uid="{94711B3B-DF71-4D41-A77D-6DAB184C0558}"/>
    <cellStyle name="Normal 44 18 5" xfId="30630" xr:uid="{AA30AC87-CFB2-43B3-B8B9-B3CF7F4E81EE}"/>
    <cellStyle name="Normal 44 19" xfId="19815" xr:uid="{97F46CD1-910D-45E3-A3CA-BE9FC2ED85C0}"/>
    <cellStyle name="Normal 44 2" xfId="3116" xr:uid="{2E7FEA8F-6956-4311-97D8-6C1E091185F0}"/>
    <cellStyle name="Normal 44 2 2" xfId="19825" xr:uid="{6F6738DC-1752-48EF-8CD1-E21D28E488A1}"/>
    <cellStyle name="Normal 44 2 3" xfId="14434" xr:uid="{90B35E5F-083E-4405-AFAC-70DE24052EC1}"/>
    <cellStyle name="Normal 44 2 4" xfId="8181" xr:uid="{F06EC987-0369-4AA4-8F20-F290AA067B27}"/>
    <cellStyle name="Normal 44 2 5" xfId="30631" xr:uid="{EF5CAAD6-A69B-40A1-A268-0C70F6C8E946}"/>
    <cellStyle name="Normal 44 20" xfId="14424" xr:uid="{E2B99AA1-2230-49EA-A109-4E6A239018AA}"/>
    <cellStyle name="Normal 44 21" xfId="8171" xr:uid="{3E2E4B93-0333-4074-9BAB-F6B2C6041A46}"/>
    <cellStyle name="Normal 44 22" xfId="30621" xr:uid="{6A3F7038-BA68-4768-9334-8C9728BDE60C}"/>
    <cellStyle name="Normal 44 3" xfId="3117" xr:uid="{BFEE4FB8-FFE1-49A4-9013-F15B54C65B75}"/>
    <cellStyle name="Normal 44 3 2" xfId="19826" xr:uid="{C7C6AC4C-C754-4E31-B5BF-192F6DBA74EE}"/>
    <cellStyle name="Normal 44 3 3" xfId="14435" xr:uid="{A53D59D1-AB22-4890-A49F-C027BAED046B}"/>
    <cellStyle name="Normal 44 3 4" xfId="8182" xr:uid="{B5A4C480-87FB-4EE4-B0D0-D831DE575279}"/>
    <cellStyle name="Normal 44 3 5" xfId="30632" xr:uid="{F6DE6C2F-08A4-4EAC-BA27-D5A61D9E85E9}"/>
    <cellStyle name="Normal 44 4" xfId="3118" xr:uid="{10CE36D4-EF17-44F9-853E-9A1DC0FCE3B3}"/>
    <cellStyle name="Normal 44 4 2" xfId="19827" xr:uid="{565FF45F-5260-4B05-B8F6-B052FF65B429}"/>
    <cellStyle name="Normal 44 4 3" xfId="14436" xr:uid="{7CF0F1FA-6444-46A3-87E6-F46A1CCCD069}"/>
    <cellStyle name="Normal 44 4 4" xfId="8183" xr:uid="{53E9A74B-F80D-4112-84A1-9A54F73B4BBA}"/>
    <cellStyle name="Normal 44 4 5" xfId="30633" xr:uid="{8DFA22A7-8F7F-4C19-9CCA-EB53D6F8435A}"/>
    <cellStyle name="Normal 44 5" xfId="3119" xr:uid="{A8953624-A6B9-4DC5-BC61-33B79E80EB97}"/>
    <cellStyle name="Normal 44 5 2" xfId="19828" xr:uid="{23661237-F381-4C31-94AF-E44DE9729B9A}"/>
    <cellStyle name="Normal 44 5 3" xfId="14437" xr:uid="{808918BF-6D9E-4837-A341-3421AE3F0467}"/>
    <cellStyle name="Normal 44 5 4" xfId="8184" xr:uid="{2FE328AF-E6D3-4578-B73C-D51715BC8DCD}"/>
    <cellStyle name="Normal 44 5 5" xfId="30634" xr:uid="{69117E02-09B1-44C9-AEAC-75B39487F086}"/>
    <cellStyle name="Normal 44 6" xfId="3120" xr:uid="{9443A718-8297-4C12-AF89-8DF1A666E225}"/>
    <cellStyle name="Normal 44 6 2" xfId="19829" xr:uid="{D37834D8-7EB3-4030-A4E7-CB41ECE3668B}"/>
    <cellStyle name="Normal 44 6 3" xfId="14438" xr:uid="{0B7E2215-AB2F-40D8-80F6-5F943EC2EE2B}"/>
    <cellStyle name="Normal 44 6 4" xfId="8185" xr:uid="{1EA1E022-A8CA-4970-8061-999BB54A2A08}"/>
    <cellStyle name="Normal 44 6 5" xfId="30635" xr:uid="{DA58C71A-7581-4FA5-BC77-25DD320539B2}"/>
    <cellStyle name="Normal 44 7" xfId="3121" xr:uid="{CC91A5F0-4564-4F0E-95D7-53EA87F63795}"/>
    <cellStyle name="Normal 44 7 2" xfId="19830" xr:uid="{58F684C8-FF14-46F8-A912-B354780ACBC9}"/>
    <cellStyle name="Normal 44 7 3" xfId="14439" xr:uid="{39CB95EF-D144-4E6B-9204-3B3EAED3EE49}"/>
    <cellStyle name="Normal 44 7 4" xfId="8186" xr:uid="{06E3B9B2-9314-414A-8C57-53505CCF4BFF}"/>
    <cellStyle name="Normal 44 7 5" xfId="30636" xr:uid="{AB631AAD-007E-438C-9540-335B3DDB2346}"/>
    <cellStyle name="Normal 44 8" xfId="3122" xr:uid="{A88E1646-FBF7-4D89-8CB1-ECE150081D8F}"/>
    <cellStyle name="Normal 44 8 2" xfId="19831" xr:uid="{BC370652-7ACD-4BF4-ABC4-02B3AC3D2C5C}"/>
    <cellStyle name="Normal 44 8 3" xfId="14440" xr:uid="{22FE99B5-C8D3-4E04-9BA3-413019489960}"/>
    <cellStyle name="Normal 44 8 4" xfId="8187" xr:uid="{5F31441E-7406-498D-83AE-EB9DC7DB0546}"/>
    <cellStyle name="Normal 44 8 5" xfId="30637" xr:uid="{F9BEAFBE-F464-445E-AB99-FF94F0C246CF}"/>
    <cellStyle name="Normal 44 9" xfId="3123" xr:uid="{463599ED-4C0C-4A2D-B626-EA539B03766A}"/>
    <cellStyle name="Normal 44 9 2" xfId="19832" xr:uid="{28CE372A-EE32-401C-A4ED-C36818A616C0}"/>
    <cellStyle name="Normal 44 9 3" xfId="14441" xr:uid="{10EFC9B1-3247-4410-A95A-FA44DDA3AE7B}"/>
    <cellStyle name="Normal 44 9 4" xfId="8188" xr:uid="{9B38BC62-DDCF-4F08-A054-F65834D32323}"/>
    <cellStyle name="Normal 44 9 5" xfId="30638" xr:uid="{9F79D849-6E48-4171-849A-CFCF68BC41B1}"/>
    <cellStyle name="Normal 44_Ark1" xfId="17359" xr:uid="{57ED6B0E-7EA8-4B90-A194-60639F52D5A8}"/>
    <cellStyle name="Normal 45" xfId="3124" xr:uid="{2155E354-967E-42F6-821D-A4812C76DA34}"/>
    <cellStyle name="Normal 45 10" xfId="3125" xr:uid="{16F3396D-9E6A-4041-BDD1-D5C7E7F6CD72}"/>
    <cellStyle name="Normal 45 10 2" xfId="19834" xr:uid="{C4648C7E-C690-456D-89BF-8EC8F8BCDBCD}"/>
    <cellStyle name="Normal 45 10 3" xfId="14443" xr:uid="{A5940F57-79EE-4BA2-96EC-6F2235651C4B}"/>
    <cellStyle name="Normal 45 10 4" xfId="8190" xr:uid="{FB399031-2B44-467A-9586-03E6E266387B}"/>
    <cellStyle name="Normal 45 10 5" xfId="30640" xr:uid="{97D3170D-4D08-47B9-8C2A-F13A1EEE1EA6}"/>
    <cellStyle name="Normal 45 11" xfId="3126" xr:uid="{75ABD5BC-3F3F-4588-B304-CC56D023716F}"/>
    <cellStyle name="Normal 45 11 2" xfId="19835" xr:uid="{0D01F178-8DBE-40BF-9F45-870E94FDAF49}"/>
    <cellStyle name="Normal 45 11 3" xfId="14444" xr:uid="{DE6B7CD3-1CAD-46BA-A58C-A0B6428B9C0B}"/>
    <cellStyle name="Normal 45 11 4" xfId="8191" xr:uid="{E8C59D70-2804-4B26-9DFA-E2D45AC8E55A}"/>
    <cellStyle name="Normal 45 11 5" xfId="30641" xr:uid="{5D42395C-41D8-4636-ABEF-081D544C7C16}"/>
    <cellStyle name="Normal 45 12" xfId="3127" xr:uid="{3AF58F64-3614-40F3-8C63-5CFA866544A9}"/>
    <cellStyle name="Normal 45 12 2" xfId="19836" xr:uid="{2A387B0D-E03A-466A-85BA-DB9179946143}"/>
    <cellStyle name="Normal 45 12 3" xfId="14445" xr:uid="{9F53A957-B73F-49B0-B706-28242E9F76EA}"/>
    <cellStyle name="Normal 45 12 4" xfId="8192" xr:uid="{A12AFD76-552D-475B-A1FA-32AEC96C6BE6}"/>
    <cellStyle name="Normal 45 12 5" xfId="30642" xr:uid="{ED2D48A1-3EFE-4040-BF6D-6F8E3026FB61}"/>
    <cellStyle name="Normal 45 13" xfId="3128" xr:uid="{642049EC-39C6-47FD-9443-35D90AB49AD6}"/>
    <cellStyle name="Normal 45 13 2" xfId="19837" xr:uid="{0D59143F-802A-421F-BB2D-F0357360391D}"/>
    <cellStyle name="Normal 45 13 3" xfId="14446" xr:uid="{7E0CCE58-CE15-4A36-A33F-8963E3F47724}"/>
    <cellStyle name="Normal 45 13 4" xfId="8193" xr:uid="{66165536-295F-466A-B72D-E31BC9BF3008}"/>
    <cellStyle name="Normal 45 13 5" xfId="30643" xr:uid="{F67DEADE-D307-4C6F-8889-2532D747BACE}"/>
    <cellStyle name="Normal 45 14" xfId="3129" xr:uid="{1D991769-3963-48FF-81C2-AF0C992EDB7E}"/>
    <cellStyle name="Normal 45 14 2" xfId="19838" xr:uid="{1950CC32-303B-49C9-90DD-747312B7ADA2}"/>
    <cellStyle name="Normal 45 14 3" xfId="14447" xr:uid="{F707FA1D-26B4-4F81-B50E-F059DDBDBA98}"/>
    <cellStyle name="Normal 45 14 4" xfId="8194" xr:uid="{7F315F08-4191-4DFC-AD4A-2EF19AC7B6B9}"/>
    <cellStyle name="Normal 45 14 5" xfId="30644" xr:uid="{CEF47EB0-6B34-4DED-9797-AB677B6F1A67}"/>
    <cellStyle name="Normal 45 15" xfId="3130" xr:uid="{C8F3BB86-8674-4D5D-A0FB-98B8D52F7682}"/>
    <cellStyle name="Normal 45 15 2" xfId="19839" xr:uid="{7DAC4D9C-AFCF-431E-9941-432ECBBEB278}"/>
    <cellStyle name="Normal 45 15 3" xfId="14448" xr:uid="{CE7B9659-6D61-41D2-B95F-7232C2652EC5}"/>
    <cellStyle name="Normal 45 15 4" xfId="8195" xr:uid="{A5169D03-6476-49B5-897E-5E06EB99887C}"/>
    <cellStyle name="Normal 45 15 5" xfId="30645" xr:uid="{CE15D6F7-C490-4631-B56C-472F1DAE304D}"/>
    <cellStyle name="Normal 45 16" xfId="3131" xr:uid="{9F5EA457-662E-4932-8089-B104FCD8E695}"/>
    <cellStyle name="Normal 45 16 2" xfId="19840" xr:uid="{42DBCAE5-51EE-4E95-9909-B0B9A33A925E}"/>
    <cellStyle name="Normal 45 16 3" xfId="14449" xr:uid="{0A4E62DF-AB92-430F-889B-9CD3B8D46FFE}"/>
    <cellStyle name="Normal 45 16 4" xfId="8196" xr:uid="{C0DD0DE2-63B1-4339-AB1C-B980FD87F06A}"/>
    <cellStyle name="Normal 45 16 5" xfId="30646" xr:uid="{26153473-5EDB-410E-B5E8-76E660E4DF17}"/>
    <cellStyle name="Normal 45 17" xfId="3132" xr:uid="{5BD30B2B-2F5A-4405-BE81-0DAD87F8DA70}"/>
    <cellStyle name="Normal 45 17 2" xfId="19841" xr:uid="{38171E89-30DD-4968-8FAE-4CB3CCACA457}"/>
    <cellStyle name="Normal 45 17 3" xfId="14450" xr:uid="{C9EB24D6-6482-4EA0-83BF-66A90736BA89}"/>
    <cellStyle name="Normal 45 17 4" xfId="8197" xr:uid="{67B447F9-63A3-4ED2-AEEB-E94B99A15532}"/>
    <cellStyle name="Normal 45 17 5" xfId="30647" xr:uid="{000AF594-0109-4960-BE88-367BC6DB6507}"/>
    <cellStyle name="Normal 45 18" xfId="3133" xr:uid="{E1B70AA4-C8CD-45A7-90DD-4D9A97D473B5}"/>
    <cellStyle name="Normal 45 18 2" xfId="19842" xr:uid="{C9211404-FDEF-4A54-8C51-A47ED580D687}"/>
    <cellStyle name="Normal 45 18 3" xfId="14451" xr:uid="{29DBAAF3-B635-4EF1-B1E7-A0111C857DFC}"/>
    <cellStyle name="Normal 45 18 4" xfId="8198" xr:uid="{51A8B9E7-34E4-4312-8A4A-5AD124231687}"/>
    <cellStyle name="Normal 45 18 5" xfId="30648" xr:uid="{E230A543-5B63-433D-AA53-F537B7525C0A}"/>
    <cellStyle name="Normal 45 19" xfId="19833" xr:uid="{0DDEB7C3-35E9-4463-9149-2A92106B8D50}"/>
    <cellStyle name="Normal 45 2" xfId="3134" xr:uid="{57E783EB-555C-4297-B5F9-1B2A4510E43A}"/>
    <cellStyle name="Normal 45 2 2" xfId="19843" xr:uid="{C469F4B3-DB60-453F-8411-53096A1565EE}"/>
    <cellStyle name="Normal 45 2 3" xfId="14452" xr:uid="{9C7D117B-3911-4912-B0A2-378356C5002B}"/>
    <cellStyle name="Normal 45 2 4" xfId="8199" xr:uid="{7D57C530-ECC0-4DF3-BE4D-4E7D4F9D13A1}"/>
    <cellStyle name="Normal 45 2 5" xfId="30649" xr:uid="{FA216FCC-4339-4859-AE4D-AD9E65C16F9F}"/>
    <cellStyle name="Normal 45 20" xfId="14442" xr:uid="{9270499E-D348-40B8-89C1-AD60ADCF51CD}"/>
    <cellStyle name="Normal 45 21" xfId="8189" xr:uid="{E43331F5-A361-4BD1-A91C-EEEE946B2868}"/>
    <cellStyle name="Normal 45 22" xfId="30639" xr:uid="{3254895E-0911-4311-BB8A-A90A5BC9147C}"/>
    <cellStyle name="Normal 45 3" xfId="3135" xr:uid="{0EBEC341-DEF0-4124-9F27-377D20614665}"/>
    <cellStyle name="Normal 45 3 2" xfId="19844" xr:uid="{01E73C6B-B7C0-4937-833B-58DCA241DA27}"/>
    <cellStyle name="Normal 45 3 3" xfId="14453" xr:uid="{7B382D1F-5203-4241-836A-E5600EA4D8E2}"/>
    <cellStyle name="Normal 45 3 4" xfId="8200" xr:uid="{8F8BD9B9-03CE-4592-B451-45936C698F50}"/>
    <cellStyle name="Normal 45 3 5" xfId="30650" xr:uid="{5FC0E43A-46D4-454D-856D-43C8A4F6C77D}"/>
    <cellStyle name="Normal 45 4" xfId="3136" xr:uid="{9FFAA5E9-F79F-4D7B-A8BE-FB83B6A237F5}"/>
    <cellStyle name="Normal 45 4 2" xfId="19845" xr:uid="{25641615-5D69-4189-B4EB-459428623D9C}"/>
    <cellStyle name="Normal 45 4 3" xfId="14454" xr:uid="{345965CD-18F5-4680-A8F4-18D557444884}"/>
    <cellStyle name="Normal 45 4 4" xfId="8201" xr:uid="{E405D7B4-3B8E-4FF1-93C8-2E755CFDD9E7}"/>
    <cellStyle name="Normal 45 4 5" xfId="30651" xr:uid="{A73F0A17-9157-465A-9FF7-556A8DC24641}"/>
    <cellStyle name="Normal 45 5" xfId="3137" xr:uid="{BD6A19ED-EE63-4709-8621-F9A3BF761F9E}"/>
    <cellStyle name="Normal 45 5 2" xfId="19846" xr:uid="{1906813D-8EBC-48BF-94C6-5D07336E21F4}"/>
    <cellStyle name="Normal 45 5 3" xfId="14455" xr:uid="{F95B1031-41C3-48A0-826C-1466EA6803BB}"/>
    <cellStyle name="Normal 45 5 4" xfId="8202" xr:uid="{CA60DD8F-2A54-4E1D-9278-F8952DABD0C4}"/>
    <cellStyle name="Normal 45 5 5" xfId="30652" xr:uid="{60CDAE83-39BD-4E3C-8AEE-1B17E70688B5}"/>
    <cellStyle name="Normal 45 6" xfId="3138" xr:uid="{BD1B7F61-3319-496B-9FA2-02F840FC6774}"/>
    <cellStyle name="Normal 45 6 2" xfId="19847" xr:uid="{6DBF60F7-CBF8-4829-9B31-2AF34775595C}"/>
    <cellStyle name="Normal 45 6 3" xfId="14456" xr:uid="{FDE63E3E-4FFF-42EF-BC5C-81F5EF43B934}"/>
    <cellStyle name="Normal 45 6 4" xfId="8203" xr:uid="{B3D1EDC2-357D-40A0-9240-5AFF65AB5414}"/>
    <cellStyle name="Normal 45 6 5" xfId="30653" xr:uid="{3E5AE735-2669-4CDF-925F-F027E55372DF}"/>
    <cellStyle name="Normal 45 7" xfId="3139" xr:uid="{753D75EF-4CF6-4B01-ABB2-AC3FCE80D6CC}"/>
    <cellStyle name="Normal 45 7 2" xfId="19848" xr:uid="{29341B45-A9DB-4325-B79D-299820744689}"/>
    <cellStyle name="Normal 45 7 3" xfId="14457" xr:uid="{310742F3-A407-468C-A1F0-1925B47577D1}"/>
    <cellStyle name="Normal 45 7 4" xfId="8204" xr:uid="{C5E40A2B-0E14-40F1-9E7F-F1569A9FA54E}"/>
    <cellStyle name="Normal 45 7 5" xfId="30654" xr:uid="{1A907E80-84B4-43F6-9CB7-16F9629348CB}"/>
    <cellStyle name="Normal 45 8" xfId="3140" xr:uid="{63EDA238-EEF8-46DF-AC81-E6561F43E315}"/>
    <cellStyle name="Normal 45 8 2" xfId="19849" xr:uid="{11A08DE8-6D99-4897-8690-917915276C9B}"/>
    <cellStyle name="Normal 45 8 3" xfId="14458" xr:uid="{0B183C82-A041-411D-9346-B0082A22F975}"/>
    <cellStyle name="Normal 45 8 4" xfId="8205" xr:uid="{8AA95EAF-BDFE-434F-86BA-9E9416301F8E}"/>
    <cellStyle name="Normal 45 8 5" xfId="30655" xr:uid="{65729FB0-14EF-4AA9-B410-28B7FECB62BF}"/>
    <cellStyle name="Normal 45 9" xfId="3141" xr:uid="{CA004F24-06A8-4136-87DB-5A7B17E5A111}"/>
    <cellStyle name="Normal 45 9 2" xfId="19850" xr:uid="{A2AC93E1-4CBA-4D21-919F-DC941943B3AA}"/>
    <cellStyle name="Normal 45 9 3" xfId="14459" xr:uid="{A640477E-97BD-45CA-B1CD-F4E1A409DB19}"/>
    <cellStyle name="Normal 45 9 4" xfId="8206" xr:uid="{07D29178-CA16-4A01-9FB6-90D666B014D0}"/>
    <cellStyle name="Normal 45 9 5" xfId="30656" xr:uid="{36A580F0-9A06-4F53-AFB8-7974269F156A}"/>
    <cellStyle name="Normal 45_Ark1" xfId="17360" xr:uid="{6EA9037A-874B-4711-82FD-17FC96DB44ED}"/>
    <cellStyle name="Normal 46" xfId="8624" xr:uid="{9FF8DDA8-59AC-47CC-B31D-D12AFE0F0465}"/>
    <cellStyle name="Normal 46 2" xfId="8627" xr:uid="{CA40AEDA-68DB-494D-A199-12CCCDDCADE9}"/>
    <cellStyle name="Normal 46 2 2" xfId="17363" xr:uid="{F034B7A6-9FE7-4A40-BBCF-94236106E912}"/>
    <cellStyle name="Normal 46 2 3" xfId="17362" xr:uid="{96A0DBFA-1CFC-4DBD-BFE1-CA96557CB649}"/>
    <cellStyle name="Normal 46 3" xfId="17364" xr:uid="{1A358A97-8046-4F84-8423-0F4E5E3C199D}"/>
    <cellStyle name="Normal 46 4" xfId="20953" xr:uid="{E725BE24-35D5-4694-A90B-CEAFC1E08202}"/>
    <cellStyle name="Normal 46 5" xfId="17361" xr:uid="{F10F8904-4F3A-4AE8-A1F4-107D7AB154E4}"/>
    <cellStyle name="Normal 46_Balanse ASA legal" xfId="17365" xr:uid="{79F7D5F6-9C23-4E50-8949-75A9DDF6EB09}"/>
    <cellStyle name="Normal 47" xfId="3142" xr:uid="{A26A1EDC-A338-47BE-AF73-CDC1C7750007}"/>
    <cellStyle name="Normal 47 10" xfId="3143" xr:uid="{340627BF-0784-4B2A-B38C-75F89DA18F14}"/>
    <cellStyle name="Normal 47 10 2" xfId="19852" xr:uid="{485F479B-6B96-4690-86A2-2C0B0C45734E}"/>
    <cellStyle name="Normal 47 10 3" xfId="14461" xr:uid="{66454A88-FC94-4DD0-AD11-26AC167D4632}"/>
    <cellStyle name="Normal 47 10 4" xfId="8208" xr:uid="{5DDE52A7-408A-4EB8-A3AE-B58E26BA74E9}"/>
    <cellStyle name="Normal 47 10 5" xfId="30658" xr:uid="{E3BDEC4F-D517-403D-AFD0-ED9AC2B937F7}"/>
    <cellStyle name="Normal 47 11" xfId="3144" xr:uid="{26AFAA84-A6DF-4F13-854D-CFA8BCC03B8D}"/>
    <cellStyle name="Normal 47 11 2" xfId="19853" xr:uid="{CB9790C0-79A6-4FBA-B435-9E5382BD9668}"/>
    <cellStyle name="Normal 47 11 3" xfId="14462" xr:uid="{648DD16E-5F2D-4657-9CF2-82A718D8A4A1}"/>
    <cellStyle name="Normal 47 11 4" xfId="8209" xr:uid="{1E5C1697-D4AC-45DD-BADB-DC06BA19C099}"/>
    <cellStyle name="Normal 47 11 5" xfId="30659" xr:uid="{3D23CDE8-707B-46C5-935B-A20D1E3CB88E}"/>
    <cellStyle name="Normal 47 12" xfId="3145" xr:uid="{2AEF37A6-D40D-48FE-98E6-7E5FCB9FB1BB}"/>
    <cellStyle name="Normal 47 12 2" xfId="19854" xr:uid="{A6D3B09D-6425-454F-8C77-457792F9F660}"/>
    <cellStyle name="Normal 47 12 3" xfId="14463" xr:uid="{4CB48E48-DE2F-4E1C-AD94-A467142C765A}"/>
    <cellStyle name="Normal 47 12 4" xfId="8210" xr:uid="{D7C151CF-9C0B-446A-9C37-21E3A93FFFE9}"/>
    <cellStyle name="Normal 47 12 5" xfId="30660" xr:uid="{61870669-A394-439D-9442-A693A97ECA88}"/>
    <cellStyle name="Normal 47 13" xfId="3146" xr:uid="{675042F3-7678-4D2F-92F2-5FE3BD7EA3F7}"/>
    <cellStyle name="Normal 47 13 2" xfId="19855" xr:uid="{8BF089D1-B870-404A-9163-5BE06EA0FD82}"/>
    <cellStyle name="Normal 47 13 3" xfId="14464" xr:uid="{00C8BD1C-1B6F-4A9E-994F-FF5374AD02F2}"/>
    <cellStyle name="Normal 47 13 4" xfId="8211" xr:uid="{E1B793F2-573D-45B6-8695-4C104B151552}"/>
    <cellStyle name="Normal 47 13 5" xfId="30661" xr:uid="{8F22A08E-E40B-484E-8A9B-4C8FDE40083E}"/>
    <cellStyle name="Normal 47 14" xfId="3147" xr:uid="{146E5186-DA9D-4FC3-900D-4C339B3D9893}"/>
    <cellStyle name="Normal 47 14 2" xfId="19856" xr:uid="{9D9E0FB0-7A42-4B0C-935A-0D9837211CD2}"/>
    <cellStyle name="Normal 47 14 3" xfId="14465" xr:uid="{1B6ADE31-5729-48C4-AD43-A89F53CAD839}"/>
    <cellStyle name="Normal 47 14 4" xfId="8212" xr:uid="{20926434-1DF2-4EFD-89A1-085E9A912352}"/>
    <cellStyle name="Normal 47 14 5" xfId="30662" xr:uid="{FF8961AE-34C0-436D-A2FB-763BAC70A56D}"/>
    <cellStyle name="Normal 47 15" xfId="3148" xr:uid="{0307E42D-8EDA-48A4-ABB5-399108B6E0D7}"/>
    <cellStyle name="Normal 47 15 2" xfId="19857" xr:uid="{9E93F4A0-5374-4FE6-BDD6-32660A77154D}"/>
    <cellStyle name="Normal 47 15 3" xfId="14466" xr:uid="{3919E77F-049B-486F-AAAC-FAC6E2493C6F}"/>
    <cellStyle name="Normal 47 15 4" xfId="8213" xr:uid="{3F0F6651-5B6F-4954-9786-CEF8FDA36FCA}"/>
    <cellStyle name="Normal 47 15 5" xfId="30663" xr:uid="{F0B333FA-8DD0-44DF-A1EB-903D51A788C5}"/>
    <cellStyle name="Normal 47 16" xfId="3149" xr:uid="{4874BDE9-0F3F-4CD3-97F3-6AB1FCC2E871}"/>
    <cellStyle name="Normal 47 16 2" xfId="19858" xr:uid="{71BABE9D-CE33-4F8F-8CC0-E26860E312A5}"/>
    <cellStyle name="Normal 47 16 3" xfId="14467" xr:uid="{60F6320D-ADA2-4453-80EC-6883095F2F04}"/>
    <cellStyle name="Normal 47 16 4" xfId="8214" xr:uid="{1D4D2CE6-471A-4AEA-B7D0-D138D090F10B}"/>
    <cellStyle name="Normal 47 16 5" xfId="30664" xr:uid="{AD6E32C0-4B43-4CAE-A7BE-7CE1B7BAACC5}"/>
    <cellStyle name="Normal 47 17" xfId="3150" xr:uid="{CCE7F8FD-2C36-401E-B7BC-E14931A3B2AF}"/>
    <cellStyle name="Normal 47 17 2" xfId="19859" xr:uid="{D5562533-B109-4616-98EF-650A4A10D019}"/>
    <cellStyle name="Normal 47 17 3" xfId="14468" xr:uid="{98BECC19-2D4A-4FB6-9AA5-DAC5B8E16C00}"/>
    <cellStyle name="Normal 47 17 4" xfId="8215" xr:uid="{61C6C151-7C11-4EE5-8EB4-23F3DBF3E2FD}"/>
    <cellStyle name="Normal 47 17 5" xfId="30665" xr:uid="{D34366F3-455C-4AEE-9367-6749BA406091}"/>
    <cellStyle name="Normal 47 18" xfId="3151" xr:uid="{5434C858-77E5-445A-B497-C73D57163490}"/>
    <cellStyle name="Normal 47 18 2" xfId="19860" xr:uid="{96BA09B8-DDAF-4B61-A7EE-AF61AF457881}"/>
    <cellStyle name="Normal 47 18 3" xfId="14469" xr:uid="{17A266C7-9312-4555-923B-A8F24EEDA10F}"/>
    <cellStyle name="Normal 47 18 4" xfId="8216" xr:uid="{7B258DF9-6697-44B1-9C5E-F91A2D910268}"/>
    <cellStyle name="Normal 47 18 5" xfId="30666" xr:uid="{FB8276B9-D080-479A-BD14-4A2C8527098C}"/>
    <cellStyle name="Normal 47 19" xfId="19851" xr:uid="{98B0E4CF-56EA-4EEA-8C41-148D60B4E158}"/>
    <cellStyle name="Normal 47 2" xfId="3152" xr:uid="{F33D3196-E495-495B-ABDF-6128E3014481}"/>
    <cellStyle name="Normal 47 2 2" xfId="19861" xr:uid="{B4B89769-7606-4925-BD09-F14911DDA7CF}"/>
    <cellStyle name="Normal 47 2 3" xfId="14470" xr:uid="{C2B248B1-84F1-45A2-827F-CFDDECA42DFE}"/>
    <cellStyle name="Normal 47 2 4" xfId="8217" xr:uid="{090A0A93-F983-406A-BABC-F9915DA81DAA}"/>
    <cellStyle name="Normal 47 2 5" xfId="30667" xr:uid="{655ADB1B-ED66-463F-A61A-F82FBEDC8703}"/>
    <cellStyle name="Normal 47 20" xfId="14460" xr:uid="{834D0759-50F7-44D0-992C-029035C782B0}"/>
    <cellStyle name="Normal 47 21" xfId="8207" xr:uid="{384DA71C-F906-4108-8A87-69650C17F0B7}"/>
    <cellStyle name="Normal 47 22" xfId="30657" xr:uid="{07B1DFD6-642C-4D7A-B942-18C3B5D43630}"/>
    <cellStyle name="Normal 47 3" xfId="3153" xr:uid="{D6B6240F-27C4-4724-8658-E4B4BA2C8DB3}"/>
    <cellStyle name="Normal 47 3 2" xfId="19862" xr:uid="{692506E9-B7D8-4BDE-9A9F-C9F6864287D0}"/>
    <cellStyle name="Normal 47 3 3" xfId="14471" xr:uid="{5C5CA96C-87B4-4A7A-8AAA-2467177991FA}"/>
    <cellStyle name="Normal 47 3 4" xfId="8218" xr:uid="{312EAFEE-D99D-4AB3-AD4E-AE93F25A75B1}"/>
    <cellStyle name="Normal 47 3 5" xfId="30668" xr:uid="{CA643A0A-7E89-4F36-9913-23EC2F454A12}"/>
    <cellStyle name="Normal 47 4" xfId="3154" xr:uid="{6EA4A604-144C-45E6-9476-6EF8FBB2ACA4}"/>
    <cellStyle name="Normal 47 4 2" xfId="19863" xr:uid="{E501BCFF-BEF5-4BD3-BA7D-B6D195CC722D}"/>
    <cellStyle name="Normal 47 4 3" xfId="14472" xr:uid="{3609BB86-EE61-4376-8822-C9D09A42EF83}"/>
    <cellStyle name="Normal 47 4 4" xfId="8219" xr:uid="{DEA4E836-00EF-4A81-8055-289F9AF8969C}"/>
    <cellStyle name="Normal 47 4 5" xfId="30669" xr:uid="{861E7870-67A0-4223-B11D-D1617E75C2D7}"/>
    <cellStyle name="Normal 47 5" xfId="3155" xr:uid="{A48F3E3E-7EF6-45DF-9052-5AE8AC235F6A}"/>
    <cellStyle name="Normal 47 5 2" xfId="19864" xr:uid="{0028353E-6469-4EC8-9AA0-779F49AF88E4}"/>
    <cellStyle name="Normal 47 5 3" xfId="14473" xr:uid="{882D97CF-B25B-4C00-8AD6-24E39CC9E94A}"/>
    <cellStyle name="Normal 47 5 4" xfId="8220" xr:uid="{B09CBD6D-D9DE-440A-A8DA-221212587F0E}"/>
    <cellStyle name="Normal 47 5 5" xfId="30670" xr:uid="{AF1D5438-ABE8-4434-80BE-1F5EE416DFD9}"/>
    <cellStyle name="Normal 47 6" xfId="3156" xr:uid="{B5011849-B741-4F04-9F89-9E59A64BD6FF}"/>
    <cellStyle name="Normal 47 6 2" xfId="19865" xr:uid="{A82C16B7-A2E0-46A6-ABDF-F561A58165BF}"/>
    <cellStyle name="Normal 47 6 3" xfId="14474" xr:uid="{9739F044-949C-4A58-99CB-231CA06A6830}"/>
    <cellStyle name="Normal 47 6 4" xfId="8221" xr:uid="{BE7A2D95-745C-4ADB-8457-1354D75E4709}"/>
    <cellStyle name="Normal 47 6 5" xfId="30671" xr:uid="{BC777359-19AF-4531-80D9-3D55376777E7}"/>
    <cellStyle name="Normal 47 7" xfId="3157" xr:uid="{3410AEC2-8E6E-4C94-B1C6-25D092F4A8EF}"/>
    <cellStyle name="Normal 47 7 2" xfId="19866" xr:uid="{643A9B48-C715-4649-99EA-45295154CA7A}"/>
    <cellStyle name="Normal 47 7 3" xfId="14475" xr:uid="{854CE6FC-67A2-460F-95A8-98710B9581D6}"/>
    <cellStyle name="Normal 47 7 4" xfId="8222" xr:uid="{D18FBC08-BDE5-4AE3-9130-DDB498F9B076}"/>
    <cellStyle name="Normal 47 7 5" xfId="30672" xr:uid="{57244F8E-AF5D-422E-8850-BABABE2E1673}"/>
    <cellStyle name="Normal 47 8" xfId="3158" xr:uid="{5129E7AE-691A-4716-A7A8-C2A3F6BD60EC}"/>
    <cellStyle name="Normal 47 8 2" xfId="19867" xr:uid="{BC315E0F-A9E2-4439-A324-7CE8FCC5B146}"/>
    <cellStyle name="Normal 47 8 3" xfId="14476" xr:uid="{6AFB6B39-EF94-49AE-A346-6A5A4F1834C3}"/>
    <cellStyle name="Normal 47 8 4" xfId="8223" xr:uid="{C2639291-987D-4A79-8E28-FA2E8491B532}"/>
    <cellStyle name="Normal 47 8 5" xfId="30673" xr:uid="{3080E165-4665-49ED-9741-62BB15B4A388}"/>
    <cellStyle name="Normal 47 9" xfId="3159" xr:uid="{C71846C7-D1BB-4C50-9B3D-EDE93DECA576}"/>
    <cellStyle name="Normal 47 9 2" xfId="19868" xr:uid="{639B2627-9925-474E-95C6-E6BF8E4C5CD2}"/>
    <cellStyle name="Normal 47 9 3" xfId="14477" xr:uid="{58EC9272-E5A8-4483-BAED-4D510253D047}"/>
    <cellStyle name="Normal 47 9 4" xfId="8224" xr:uid="{8AD39C37-752B-4FD7-A666-D8687616A928}"/>
    <cellStyle name="Normal 47 9 5" xfId="30674" xr:uid="{AC674A91-C1FA-4470-A66D-F6BB1FEF748A}"/>
    <cellStyle name="Normal 47_Ark1" xfId="17366" xr:uid="{E9BE8D15-5F36-40BF-BED3-8C8E3CBE4E50}"/>
    <cellStyle name="Normal 48" xfId="3160" xr:uid="{8AD86F50-EF14-4BE1-BC07-28A8E2F7C2DC}"/>
    <cellStyle name="Normal 48 10" xfId="3161" xr:uid="{19444942-6599-4652-8F38-E297E87D2733}"/>
    <cellStyle name="Normal 48 10 2" xfId="19870" xr:uid="{C834C043-F2AE-4FA8-913A-0738A4A73FE4}"/>
    <cellStyle name="Normal 48 10 3" xfId="14479" xr:uid="{DF944483-F6D3-4711-822D-CA44B4600A3D}"/>
    <cellStyle name="Normal 48 10 4" xfId="8226" xr:uid="{E58EB6CB-CC72-4CAF-BFA1-02DDA96D23CA}"/>
    <cellStyle name="Normal 48 10 5" xfId="30676" xr:uid="{622E2312-49DB-4EAE-B884-101F47CC0A4A}"/>
    <cellStyle name="Normal 48 11" xfId="3162" xr:uid="{6832CCB2-62B9-4E5D-A8D7-CDDC45F848AE}"/>
    <cellStyle name="Normal 48 11 2" xfId="19871" xr:uid="{17CF8CCC-8D99-4DEA-BE5D-A1930ED18955}"/>
    <cellStyle name="Normal 48 11 3" xfId="14480" xr:uid="{866444D6-91BF-4CD9-A5D8-941E63B040EB}"/>
    <cellStyle name="Normal 48 11 4" xfId="8227" xr:uid="{02B36E6A-28CD-452C-A2D1-DFAEA8E59FC4}"/>
    <cellStyle name="Normal 48 11 5" xfId="30677" xr:uid="{3204BEDB-5212-4252-8DCB-746B4C43DFBC}"/>
    <cellStyle name="Normal 48 12" xfId="3163" xr:uid="{8C4616DF-1E04-44C5-B9D0-9F8A6F55B473}"/>
    <cellStyle name="Normal 48 12 2" xfId="19872" xr:uid="{692189AA-75E4-439C-B63A-828B5968231C}"/>
    <cellStyle name="Normal 48 12 3" xfId="14481" xr:uid="{346A3D16-F796-41E0-A064-CE76A4894D8F}"/>
    <cellStyle name="Normal 48 12 4" xfId="8228" xr:uid="{5FF69C2C-59A9-47CC-9759-4EEA51AFB77B}"/>
    <cellStyle name="Normal 48 12 5" xfId="30678" xr:uid="{A2913B05-945C-4F62-8189-CF8858D975EA}"/>
    <cellStyle name="Normal 48 13" xfId="3164" xr:uid="{85AE3291-5EDB-4DE7-BB1A-0E05E8287E84}"/>
    <cellStyle name="Normal 48 13 2" xfId="19873" xr:uid="{7FCFEE0F-6B70-4D80-95B3-3FB57A1D0536}"/>
    <cellStyle name="Normal 48 13 3" xfId="14482" xr:uid="{CAE99F48-739D-4D0D-846F-85A1CC28CBCC}"/>
    <cellStyle name="Normal 48 13 4" xfId="8229" xr:uid="{D0BAFFD1-84DB-4BBC-956C-466CD8D79D74}"/>
    <cellStyle name="Normal 48 13 5" xfId="30679" xr:uid="{9E8A9C35-D57A-4799-BE9A-8A8D9F63A80A}"/>
    <cellStyle name="Normal 48 14" xfId="3165" xr:uid="{50436D6D-CE21-4C01-B9D3-F913D2EF53F7}"/>
    <cellStyle name="Normal 48 14 2" xfId="19874" xr:uid="{B6C782D5-E462-4B80-BB98-81559EE5A48F}"/>
    <cellStyle name="Normal 48 14 3" xfId="14483" xr:uid="{367B4B1C-E205-410A-A086-E44393EC76B6}"/>
    <cellStyle name="Normal 48 14 4" xfId="8230" xr:uid="{C4A4A2F0-8ED4-41F3-B1C9-3D24182E6B3B}"/>
    <cellStyle name="Normal 48 14 5" xfId="30680" xr:uid="{31803E0D-EB65-4631-857B-DC9FF758E21B}"/>
    <cellStyle name="Normal 48 15" xfId="3166" xr:uid="{B117A002-CB9B-4875-A9BC-4FA002DA0D56}"/>
    <cellStyle name="Normal 48 15 2" xfId="19875" xr:uid="{B8C37D2F-F379-48E1-BD09-D489A43EDC0B}"/>
    <cellStyle name="Normal 48 15 3" xfId="14484" xr:uid="{9E32DACC-A456-4FBE-9BC4-54CDD8439F9D}"/>
    <cellStyle name="Normal 48 15 4" xfId="8231" xr:uid="{80918419-9010-41E6-ABE4-8F8DBC51BE45}"/>
    <cellStyle name="Normal 48 15 5" xfId="30681" xr:uid="{EC125EEC-ABFE-40D8-8489-DA88EEA6461F}"/>
    <cellStyle name="Normal 48 16" xfId="3167" xr:uid="{414400DF-8BFE-4A2A-BBB3-0572E9C322DD}"/>
    <cellStyle name="Normal 48 16 2" xfId="19876" xr:uid="{9FAE85B5-7FD8-4C54-A011-585F20829A04}"/>
    <cellStyle name="Normal 48 16 3" xfId="14485" xr:uid="{9A54657D-6616-4CF8-905F-DE08607BA64F}"/>
    <cellStyle name="Normal 48 16 4" xfId="8232" xr:uid="{587426B3-805D-49EF-973A-9EAD180482AF}"/>
    <cellStyle name="Normal 48 16 5" xfId="30682" xr:uid="{2A231CA8-F84A-4887-8C08-905504C00095}"/>
    <cellStyle name="Normal 48 17" xfId="3168" xr:uid="{DE5ABAB7-D556-4C47-BC07-5A73BA9316B8}"/>
    <cellStyle name="Normal 48 17 2" xfId="19877" xr:uid="{AA7D35B4-1C94-4F72-B5CD-B0F2619CE3FB}"/>
    <cellStyle name="Normal 48 17 3" xfId="14486" xr:uid="{1A77A84F-2951-41FF-91F3-230657571A94}"/>
    <cellStyle name="Normal 48 17 4" xfId="8233" xr:uid="{D52160D6-57AC-4892-B424-DE6ECA98048E}"/>
    <cellStyle name="Normal 48 17 5" xfId="30683" xr:uid="{8E948A56-0408-4E1E-8639-4D5B37DE1001}"/>
    <cellStyle name="Normal 48 18" xfId="3169" xr:uid="{AB5A34A7-0D07-4D0F-A6F5-E678FBDE4250}"/>
    <cellStyle name="Normal 48 18 2" xfId="19878" xr:uid="{317A94FD-0067-4302-A2D5-189ECB28B16A}"/>
    <cellStyle name="Normal 48 18 3" xfId="14487" xr:uid="{FDEAE310-88A1-4743-9DF8-77892536EF59}"/>
    <cellStyle name="Normal 48 18 4" xfId="8234" xr:uid="{B8385F30-2EC3-40E8-A80D-BE24FF1D6847}"/>
    <cellStyle name="Normal 48 18 5" xfId="30684" xr:uid="{B6E3B9A4-5577-44A9-881B-B865E95B007D}"/>
    <cellStyle name="Normal 48 19" xfId="19869" xr:uid="{38E9EE08-EEF6-47BA-B9AC-440BAAC4311F}"/>
    <cellStyle name="Normal 48 2" xfId="3170" xr:uid="{5869EA31-DFF6-46B3-BA58-81D23EE16EAD}"/>
    <cellStyle name="Normal 48 2 2" xfId="19879" xr:uid="{9992BCCB-ADF8-4918-B794-0A2D45C4CF59}"/>
    <cellStyle name="Normal 48 2 3" xfId="14488" xr:uid="{F550AC79-9F68-4D20-9D80-8FFF4190763A}"/>
    <cellStyle name="Normal 48 2 4" xfId="8235" xr:uid="{2278855F-21B4-4C6B-B1B0-ADB9659B6BFA}"/>
    <cellStyle name="Normal 48 2 5" xfId="30685" xr:uid="{0D3B3546-B283-4851-B7F5-DBC9BFAD36F3}"/>
    <cellStyle name="Normal 48 20" xfId="14478" xr:uid="{D6AF4A71-CC8E-4B31-A3E7-CC014E4DC878}"/>
    <cellStyle name="Normal 48 21" xfId="8225" xr:uid="{6972C210-62F1-48D8-B2D2-09B4096E820D}"/>
    <cellStyle name="Normal 48 22" xfId="30675" xr:uid="{4B3F0BFE-7589-46D5-825C-3BF53FD572E1}"/>
    <cellStyle name="Normal 48 3" xfId="3171" xr:uid="{F1A0EDE0-67E0-4A91-9C5E-1C71212FFBEE}"/>
    <cellStyle name="Normal 48 3 2" xfId="19880" xr:uid="{0AB8CB49-B1E4-4046-ADF9-9CD4A7491B18}"/>
    <cellStyle name="Normal 48 3 3" xfId="14489" xr:uid="{753DAA29-1D8E-4250-A887-E6276E314CCF}"/>
    <cellStyle name="Normal 48 3 4" xfId="8236" xr:uid="{8A36D05B-0F5C-4840-B7ED-FF02B34692EC}"/>
    <cellStyle name="Normal 48 3 5" xfId="30686" xr:uid="{4B6B102A-BB33-4624-96F7-95B883D85EE7}"/>
    <cellStyle name="Normal 48 4" xfId="3172" xr:uid="{485A5963-3CBA-430F-B9AF-84FC0F106AB9}"/>
    <cellStyle name="Normal 48 4 2" xfId="19881" xr:uid="{C1DFD9EF-E804-454E-813E-46E3E9029568}"/>
    <cellStyle name="Normal 48 4 3" xfId="14490" xr:uid="{3287FF07-6FE0-43FA-885B-037DE8FE8D72}"/>
    <cellStyle name="Normal 48 4 4" xfId="8237" xr:uid="{5FA58E33-8CA6-4045-9045-43FF3F1B803B}"/>
    <cellStyle name="Normal 48 4 5" xfId="30687" xr:uid="{2E29F6D6-35A5-4898-96BE-69695A763DED}"/>
    <cellStyle name="Normal 48 5" xfId="3173" xr:uid="{CC5B48E6-ABA6-4EE3-979B-42835B8662AF}"/>
    <cellStyle name="Normal 48 5 2" xfId="19882" xr:uid="{5E8B605D-2C58-4B1C-B2CF-C49209E44D6A}"/>
    <cellStyle name="Normal 48 5 3" xfId="14491" xr:uid="{1D93AFB3-BA77-4723-8E79-5CFCAD44A6FC}"/>
    <cellStyle name="Normal 48 5 4" xfId="8238" xr:uid="{4090EE74-0380-4F37-A4C4-88FC2829136F}"/>
    <cellStyle name="Normal 48 5 5" xfId="30688" xr:uid="{9E96C1B8-5412-4710-9804-0139DDFF99F6}"/>
    <cellStyle name="Normal 48 6" xfId="3174" xr:uid="{85B729BE-19EE-443A-B90A-CA834FB5C77D}"/>
    <cellStyle name="Normal 48 6 2" xfId="19883" xr:uid="{2677426F-3B0E-466E-AFB6-FFE499DC7F43}"/>
    <cellStyle name="Normal 48 6 3" xfId="14492" xr:uid="{8837F4E5-BC4E-4459-9D93-ABB96D49E222}"/>
    <cellStyle name="Normal 48 6 4" xfId="8239" xr:uid="{8A3D7F12-59F5-43AB-8166-628F3433FBA9}"/>
    <cellStyle name="Normal 48 6 5" xfId="30689" xr:uid="{083EF173-EBB9-4A48-93D8-D6CEBADE1914}"/>
    <cellStyle name="Normal 48 7" xfId="3175" xr:uid="{639AA902-6995-4114-A35D-660E9099ED3B}"/>
    <cellStyle name="Normal 48 7 2" xfId="19884" xr:uid="{8A4C4801-92A6-49F1-BB1A-97228D803F98}"/>
    <cellStyle name="Normal 48 7 3" xfId="14493" xr:uid="{9B8C74EA-7A20-4383-BFE8-29AA7BE3249A}"/>
    <cellStyle name="Normal 48 7 4" xfId="8240" xr:uid="{0FD98627-2A0D-4884-8CD5-A936591E712B}"/>
    <cellStyle name="Normal 48 7 5" xfId="30690" xr:uid="{332309FA-914E-4926-A87F-ED332EE60591}"/>
    <cellStyle name="Normal 48 8" xfId="3176" xr:uid="{8D1B5AD7-A1A2-452D-B45F-36A00A390E10}"/>
    <cellStyle name="Normal 48 8 2" xfId="19885" xr:uid="{AE5BBE8C-4E0B-429D-AEDC-D7BB5ACD0EFD}"/>
    <cellStyle name="Normal 48 8 3" xfId="14494" xr:uid="{B25FE542-9F47-4065-9556-08F6900A86C7}"/>
    <cellStyle name="Normal 48 8 4" xfId="8241" xr:uid="{ED730D0F-AC35-43A6-8B9D-16B40474D683}"/>
    <cellStyle name="Normal 48 8 5" xfId="30691" xr:uid="{B0798C95-28B0-417F-B56E-494402F4DCCA}"/>
    <cellStyle name="Normal 48 9" xfId="3177" xr:uid="{50DFB427-6B68-47A4-A3FD-EAF65DD6A807}"/>
    <cellStyle name="Normal 48 9 2" xfId="19886" xr:uid="{AAB1D8EF-F0F3-453F-B2A7-190165EE1802}"/>
    <cellStyle name="Normal 48 9 3" xfId="14495" xr:uid="{5FE29B5F-4C86-4F55-9906-B29FE220EC42}"/>
    <cellStyle name="Normal 48 9 4" xfId="8242" xr:uid="{27021D2C-C513-48DF-B31D-F5B7423AEB5A}"/>
    <cellStyle name="Normal 48 9 5" xfId="30692" xr:uid="{39415337-9ADC-47EE-B7CA-1A9E5E18F710}"/>
    <cellStyle name="Normal 48_Ark1" xfId="17367" xr:uid="{C2AEE79D-89BB-45D0-86FC-7AB0D8FE1A48}"/>
    <cellStyle name="Normal 49" xfId="3178" xr:uid="{E43D4983-113B-408D-A813-2EA8638BF555}"/>
    <cellStyle name="Normal 49 10" xfId="3179" xr:uid="{ED562346-0DC4-494F-8B84-D1E2E1B7B1D7}"/>
    <cellStyle name="Normal 49 10 2" xfId="19888" xr:uid="{39E68D6B-7B56-430C-8B7D-645410F7C166}"/>
    <cellStyle name="Normal 49 10 3" xfId="14497" xr:uid="{59CBF209-FE23-48F4-9D82-79010FC86933}"/>
    <cellStyle name="Normal 49 10 4" xfId="8244" xr:uid="{69C5DE92-BBE6-422F-8A7E-27D36E9E6C23}"/>
    <cellStyle name="Normal 49 10 5" xfId="30694" xr:uid="{9210525F-BB3A-49EC-A5B8-E540627B3B95}"/>
    <cellStyle name="Normal 49 11" xfId="3180" xr:uid="{2C4044E3-39D4-4FBD-A046-13351DFCC16A}"/>
    <cellStyle name="Normal 49 11 2" xfId="19889" xr:uid="{B43C6756-2810-4295-8679-BD9EA86A8451}"/>
    <cellStyle name="Normal 49 11 3" xfId="14498" xr:uid="{46CEE1DD-5148-4DE2-8174-2CC6CB1066EE}"/>
    <cellStyle name="Normal 49 11 4" xfId="8245" xr:uid="{ECBB6C3A-6B3C-4533-948E-BF397073021A}"/>
    <cellStyle name="Normal 49 11 5" xfId="30695" xr:uid="{B6A3D7DE-53D5-4236-851F-C09AD7B3EBE2}"/>
    <cellStyle name="Normal 49 12" xfId="3181" xr:uid="{FF689BCA-C391-447C-8054-90AA9035B6BF}"/>
    <cellStyle name="Normal 49 12 2" xfId="19890" xr:uid="{155BC01B-BD44-45C9-B7D5-AEB5B31B2CFD}"/>
    <cellStyle name="Normal 49 12 3" xfId="14499" xr:uid="{1550FA39-D671-4172-977D-0B7513F022BA}"/>
    <cellStyle name="Normal 49 12 4" xfId="8246" xr:uid="{74C973C9-1746-4849-831E-F8E36F5C2862}"/>
    <cellStyle name="Normal 49 12 5" xfId="30696" xr:uid="{6851922E-B5B6-4100-8B8F-A205B17A5153}"/>
    <cellStyle name="Normal 49 13" xfId="3182" xr:uid="{9317FB5C-A5E9-4EEB-8595-C6FAE042BB8A}"/>
    <cellStyle name="Normal 49 13 2" xfId="19891" xr:uid="{BA305245-B8C8-468F-922F-2CEF8BC5C7CF}"/>
    <cellStyle name="Normal 49 13 3" xfId="14500" xr:uid="{DADB77CA-62D3-48D0-8179-A6E638F7348E}"/>
    <cellStyle name="Normal 49 13 4" xfId="8247" xr:uid="{C9A5543E-D3B9-4953-8E51-E289745E4819}"/>
    <cellStyle name="Normal 49 13 5" xfId="30697" xr:uid="{8C2FC550-58B0-4B8F-9A6F-D30400A34B40}"/>
    <cellStyle name="Normal 49 14" xfId="3183" xr:uid="{2A6B0CBD-59F4-4DF0-B753-2BA432AC6322}"/>
    <cellStyle name="Normal 49 14 2" xfId="19892" xr:uid="{73DE8FA5-31B3-4D70-B9FC-3360ACAC3F65}"/>
    <cellStyle name="Normal 49 14 3" xfId="14501" xr:uid="{C8117F53-B018-4C3B-8DCB-0CADCD94DE2B}"/>
    <cellStyle name="Normal 49 14 4" xfId="8248" xr:uid="{3001F1FD-F087-4339-B167-B055CFDB63C0}"/>
    <cellStyle name="Normal 49 14 5" xfId="30698" xr:uid="{1605A4F5-CD18-40BF-86D4-11CB3476CEAC}"/>
    <cellStyle name="Normal 49 15" xfId="3184" xr:uid="{F972D113-6F41-48DD-AD52-04851AE2F694}"/>
    <cellStyle name="Normal 49 15 2" xfId="19893" xr:uid="{671E7C5A-7804-4936-99A6-029492FF03B2}"/>
    <cellStyle name="Normal 49 15 3" xfId="14502" xr:uid="{8C7F83F2-A07B-45D3-99F9-EE5A352CAFA3}"/>
    <cellStyle name="Normal 49 15 4" xfId="8249" xr:uid="{CA5A182C-68FE-415C-8556-037662727412}"/>
    <cellStyle name="Normal 49 15 5" xfId="30699" xr:uid="{C2FF2031-4BF5-4D99-95DD-7B361F05AD25}"/>
    <cellStyle name="Normal 49 16" xfId="3185" xr:uid="{1EF39BB5-47DC-45B8-A927-ABB35656FD5B}"/>
    <cellStyle name="Normal 49 16 2" xfId="19894" xr:uid="{F03FCE75-7095-4BA8-8A63-4B73F4AE5ACB}"/>
    <cellStyle name="Normal 49 16 3" xfId="14503" xr:uid="{8F5D8013-2637-4E71-AB2A-8DB20645F3CD}"/>
    <cellStyle name="Normal 49 16 4" xfId="8250" xr:uid="{54A8DE4C-7E36-45C5-BBB5-7E0AD032A2C5}"/>
    <cellStyle name="Normal 49 16 5" xfId="30700" xr:uid="{458DF84C-5CBC-428D-9ADE-6ED6F73C513B}"/>
    <cellStyle name="Normal 49 17" xfId="3186" xr:uid="{74431939-C603-4842-A615-7C0DBEE2871F}"/>
    <cellStyle name="Normal 49 17 2" xfId="19895" xr:uid="{72BCD06F-0CE3-427F-B9B0-8473AC2E9B53}"/>
    <cellStyle name="Normal 49 17 3" xfId="14504" xr:uid="{671C193E-8F03-4E2D-9F79-C5C1EF4A50D9}"/>
    <cellStyle name="Normal 49 17 4" xfId="8251" xr:uid="{B4BEA5AF-2066-4AC9-8952-11CB2C2A606A}"/>
    <cellStyle name="Normal 49 17 5" xfId="30701" xr:uid="{3A0C4BC9-91EE-45E6-BD9E-9EA5EBE784E9}"/>
    <cellStyle name="Normal 49 18" xfId="3187" xr:uid="{2FA346AF-9085-4C2E-B184-13ED90F7B998}"/>
    <cellStyle name="Normal 49 18 2" xfId="19896" xr:uid="{9DA8CA6F-799A-45AF-86BF-9055654B4075}"/>
    <cellStyle name="Normal 49 18 3" xfId="14505" xr:uid="{2DFBA6F1-96C5-4040-ADC7-70C2CDA3BC39}"/>
    <cellStyle name="Normal 49 18 4" xfId="8252" xr:uid="{628E7879-3787-4B4A-A1CA-56913A64DE3E}"/>
    <cellStyle name="Normal 49 18 5" xfId="30702" xr:uid="{1A1AD5D1-E050-4810-89FF-D9DEC3D6C9D7}"/>
    <cellStyle name="Normal 49 19" xfId="19887" xr:uid="{9C71C326-90E2-4340-B8AB-192F6278DC25}"/>
    <cellStyle name="Normal 49 2" xfId="3188" xr:uid="{7F092A7F-B62F-4659-AB9E-24CDA02D13CB}"/>
    <cellStyle name="Normal 49 2 2" xfId="19897" xr:uid="{EFBF9751-3263-40B9-B3FC-3B2F79CEC295}"/>
    <cellStyle name="Normal 49 2 3" xfId="14506" xr:uid="{7C8656C8-6EA8-4821-B080-FDC00FA29E72}"/>
    <cellStyle name="Normal 49 2 4" xfId="8253" xr:uid="{419FC877-CD40-46A9-B602-5F1A889727AB}"/>
    <cellStyle name="Normal 49 2 5" xfId="30703" xr:uid="{B13A6B7D-0D8F-4EB1-9D8C-19AD0449AB07}"/>
    <cellStyle name="Normal 49 20" xfId="14496" xr:uid="{2641D505-BAF8-46DF-B251-275CA4A38343}"/>
    <cellStyle name="Normal 49 21" xfId="8243" xr:uid="{1EC23170-320E-492A-B566-97933B94F655}"/>
    <cellStyle name="Normal 49 22" xfId="30693" xr:uid="{5809BADE-C8B0-41A6-9C45-421A8C6859AA}"/>
    <cellStyle name="Normal 49 3" xfId="3189" xr:uid="{90408550-B3D3-46F8-A8F4-40BD6BAE3B3B}"/>
    <cellStyle name="Normal 49 3 2" xfId="19898" xr:uid="{F66A9E5B-E582-42F8-B791-6A5C8F457BD5}"/>
    <cellStyle name="Normal 49 3 3" xfId="14507" xr:uid="{31EEE7FC-B6B1-4D66-BDF4-1E9C7F2581C2}"/>
    <cellStyle name="Normal 49 3 4" xfId="8254" xr:uid="{3666A0DB-A174-498F-A9FF-B7A6F613B20E}"/>
    <cellStyle name="Normal 49 3 5" xfId="30704" xr:uid="{99420B49-5E78-48BA-A966-227D2C916C2D}"/>
    <cellStyle name="Normal 49 4" xfId="3190" xr:uid="{821B7041-8543-428C-AE8E-A56ED3362035}"/>
    <cellStyle name="Normal 49 4 2" xfId="19899" xr:uid="{735CD160-B763-4F1F-8E58-99D8B6322640}"/>
    <cellStyle name="Normal 49 4 3" xfId="14508" xr:uid="{4C66F891-9311-4FF6-B84B-7C5FD78DDE0B}"/>
    <cellStyle name="Normal 49 4 4" xfId="8255" xr:uid="{B42F048C-4080-4143-B9DF-E5BDC1C5FE3D}"/>
    <cellStyle name="Normal 49 4 5" xfId="30705" xr:uid="{DE7F3951-8584-4E2D-A0BE-83C8D285494F}"/>
    <cellStyle name="Normal 49 5" xfId="3191" xr:uid="{D7BB70B6-1F64-408A-89A7-6AB3B527AD88}"/>
    <cellStyle name="Normal 49 5 2" xfId="19900" xr:uid="{258B4365-C160-41EC-87EA-C776D194A57E}"/>
    <cellStyle name="Normal 49 5 3" xfId="14509" xr:uid="{963CAC21-649D-4725-B32A-E61D2B81D6F1}"/>
    <cellStyle name="Normal 49 5 4" xfId="8256" xr:uid="{702DC5E0-F5B3-4C1D-9837-A74DBC0C5DB8}"/>
    <cellStyle name="Normal 49 5 5" xfId="30706" xr:uid="{FF72F217-7AC8-4CC5-A143-2F8DC0887C8B}"/>
    <cellStyle name="Normal 49 6" xfId="3192" xr:uid="{BA50E975-FB6B-4E81-8428-5EA1ACEE95B0}"/>
    <cellStyle name="Normal 49 6 2" xfId="19901" xr:uid="{81BDA221-68D0-4A24-8334-C5415E373EC4}"/>
    <cellStyle name="Normal 49 6 3" xfId="14510" xr:uid="{DD15DCB2-7EF7-426F-A827-41B87FE23822}"/>
    <cellStyle name="Normal 49 6 4" xfId="8257" xr:uid="{D2D68F3D-2B92-4A4D-886D-3DB536608495}"/>
    <cellStyle name="Normal 49 6 5" xfId="30707" xr:uid="{7AFAAAF1-998B-488A-A65D-5EAF3B63645C}"/>
    <cellStyle name="Normal 49 7" xfId="3193" xr:uid="{6AE8E177-0310-4AA0-A5DE-D7FBD276D1A5}"/>
    <cellStyle name="Normal 49 7 2" xfId="19902" xr:uid="{A7E409AA-7A38-4C44-AE7B-6E3E694D4523}"/>
    <cellStyle name="Normal 49 7 3" xfId="14511" xr:uid="{7A47CF7D-26E6-4503-A4E7-045D16C1017D}"/>
    <cellStyle name="Normal 49 7 4" xfId="8258" xr:uid="{D1F875B9-8E18-4F3B-8899-9C266A2D42A0}"/>
    <cellStyle name="Normal 49 7 5" xfId="30708" xr:uid="{BED9980D-0BC1-44AE-B83E-9CD2E87D6B01}"/>
    <cellStyle name="Normal 49 8" xfId="3194" xr:uid="{88473240-98F6-427F-A3E8-4A159D2909DA}"/>
    <cellStyle name="Normal 49 8 2" xfId="19903" xr:uid="{E320FBBC-67DF-4D0D-BF13-97071BB3F9D5}"/>
    <cellStyle name="Normal 49 8 3" xfId="14512" xr:uid="{E148A1AF-DBA2-4765-B848-E0D90169D05C}"/>
    <cellStyle name="Normal 49 8 4" xfId="8259" xr:uid="{028482C8-239F-43CB-BEA6-B073C91907C5}"/>
    <cellStyle name="Normal 49 8 5" xfId="30709" xr:uid="{41FDD6F6-551F-4C67-89BF-A8F2A508DC94}"/>
    <cellStyle name="Normal 49 9" xfId="3195" xr:uid="{EC226D93-6CD2-4499-9722-0ED132160385}"/>
    <cellStyle name="Normal 49 9 2" xfId="19904" xr:uid="{B1F0336C-A289-4153-A8B0-480EEC02AAC2}"/>
    <cellStyle name="Normal 49 9 3" xfId="14513" xr:uid="{BF6862E7-7429-4936-B079-B02D165B47A2}"/>
    <cellStyle name="Normal 49 9 4" xfId="8260" xr:uid="{0D7C2B86-C277-4304-8493-E124C048C6C2}"/>
    <cellStyle name="Normal 49 9 5" xfId="30710" xr:uid="{E2C0DDBF-780A-43F7-817B-637E36BC9129}"/>
    <cellStyle name="Normal 49_Ark1" xfId="17368" xr:uid="{A93644FC-35F7-4684-94FD-4F1DC959DA27}"/>
    <cellStyle name="Normal 5" xfId="47" xr:uid="{F2DE61E2-95DC-4FA1-AFCF-2A5246BD88F8}"/>
    <cellStyle name="Normal 5 10" xfId="3196" xr:uid="{87852AF2-DE65-42BE-9381-C629838DDD8E}"/>
    <cellStyle name="Normal 5 10 2" xfId="19905" xr:uid="{37ADC87E-E578-4646-B66E-72F3E45D857D}"/>
    <cellStyle name="Normal 5 10 3" xfId="14514" xr:uid="{16364846-F68B-446F-840D-568F89C4BECF}"/>
    <cellStyle name="Normal 5 10 4" xfId="8261" xr:uid="{CE05AFB0-54DB-440F-B285-0C617E00C2AC}"/>
    <cellStyle name="Normal 5 10 5" xfId="30711" xr:uid="{7E00271C-03E6-4C59-A3FE-D4B81FB34DCB}"/>
    <cellStyle name="Normal 5 11" xfId="3197" xr:uid="{A6366A52-2268-4240-BAF7-7129B46513ED}"/>
    <cellStyle name="Normal 5 11 2" xfId="19906" xr:uid="{C2CB989C-DB81-4129-8513-3A3F8B1296F4}"/>
    <cellStyle name="Normal 5 11 3" xfId="14515" xr:uid="{9E56FF7B-284D-42EC-B665-49627E74246A}"/>
    <cellStyle name="Normal 5 11 4" xfId="8262" xr:uid="{271580B7-9CC5-43E6-A97B-105CFCA6A3F1}"/>
    <cellStyle name="Normal 5 11 5" xfId="30712" xr:uid="{A16AC8BF-74F9-45D2-A563-BB76AADB3A57}"/>
    <cellStyle name="Normal 5 12" xfId="3198" xr:uid="{1EBD11B2-BF8B-4D96-9D10-A428BFDD1B4E}"/>
    <cellStyle name="Normal 5 12 2" xfId="19907" xr:uid="{11802DDD-E594-4235-BD02-AE669C146BC2}"/>
    <cellStyle name="Normal 5 12 3" xfId="14516" xr:uid="{763BA540-AA22-4EE0-AFCF-6F32F8FEBB69}"/>
    <cellStyle name="Normal 5 12 4" xfId="8263" xr:uid="{5E88D8FD-5445-49CA-A1C8-9B8CA2276FEB}"/>
    <cellStyle name="Normal 5 12 5" xfId="30713" xr:uid="{D72C81A6-81A6-47A4-B154-EC75D6E1DA4E}"/>
    <cellStyle name="Normal 5 13" xfId="3199" xr:uid="{CA7B9054-243A-4C8A-9F6E-D18DB4FDBD37}"/>
    <cellStyle name="Normal 5 13 2" xfId="19908" xr:uid="{6D73BB9B-9396-449C-816A-376E53C22B6F}"/>
    <cellStyle name="Normal 5 13 3" xfId="14517" xr:uid="{B5D13C09-2216-4D76-B551-A551A8A55116}"/>
    <cellStyle name="Normal 5 13 4" xfId="8264" xr:uid="{0EB90A41-089E-4B05-A4D5-735AFABE8914}"/>
    <cellStyle name="Normal 5 13 5" xfId="30714" xr:uid="{7756D642-ACE2-4F2B-AE44-4353AFC98E2C}"/>
    <cellStyle name="Normal 5 14" xfId="3200" xr:uid="{2A47B90F-9E72-44FB-954D-102D1C5018CA}"/>
    <cellStyle name="Normal 5 14 2" xfId="19909" xr:uid="{D1B5F024-8026-49B9-9D29-3B981204EC98}"/>
    <cellStyle name="Normal 5 14 3" xfId="14518" xr:uid="{9EAA4FAE-9DDF-4489-8CF4-C3F9160A8433}"/>
    <cellStyle name="Normal 5 14 4" xfId="8265" xr:uid="{033B8E49-B571-4AFC-AB51-2FD725CC9F68}"/>
    <cellStyle name="Normal 5 14 5" xfId="30715" xr:uid="{26CD2F80-D231-4713-BABF-B39C08C4AE12}"/>
    <cellStyle name="Normal 5 15" xfId="3201" xr:uid="{58B2569C-6C95-45A5-8E9D-6078BCFED071}"/>
    <cellStyle name="Normal 5 15 2" xfId="19910" xr:uid="{4FB0CE7F-7782-4F01-ACFE-0AAC63AEBB47}"/>
    <cellStyle name="Normal 5 15 3" xfId="14519" xr:uid="{EEF20681-144C-48C2-B43C-EAA05055CFB7}"/>
    <cellStyle name="Normal 5 15 4" xfId="8266" xr:uid="{4FD72848-6511-4A22-9675-975DB0C5F1BC}"/>
    <cellStyle name="Normal 5 15 5" xfId="30716" xr:uid="{5B070379-A258-451B-82CC-69C961D108E7}"/>
    <cellStyle name="Normal 5 16" xfId="3202" xr:uid="{2B12F701-B8DF-4092-B2C1-0399E3AB715A}"/>
    <cellStyle name="Normal 5 16 2" xfId="19911" xr:uid="{34AC29BA-61F1-4AA0-A0BB-1A23C6C4AE28}"/>
    <cellStyle name="Normal 5 16 3" xfId="14520" xr:uid="{263022E3-43A7-4BEE-B80A-75948B609D69}"/>
    <cellStyle name="Normal 5 16 4" xfId="8267" xr:uid="{4BF888D7-FDE7-4AB3-8007-22CD884869E7}"/>
    <cellStyle name="Normal 5 16 5" xfId="30717" xr:uid="{10052689-AD2A-41D3-9FC8-3CC957BCBE12}"/>
    <cellStyle name="Normal 5 17" xfId="3203" xr:uid="{1D3499A5-EA30-4355-BF5B-08B9AF960400}"/>
    <cellStyle name="Normal 5 17 2" xfId="19912" xr:uid="{B302D7B5-BEB5-4633-9B19-CCB65DCD4B21}"/>
    <cellStyle name="Normal 5 17 3" xfId="14521" xr:uid="{E04289E3-2419-4903-B1A3-85CD1CAFE30C}"/>
    <cellStyle name="Normal 5 17 4" xfId="8268" xr:uid="{03876F60-B4E2-4BC4-BF84-C8094487BE42}"/>
    <cellStyle name="Normal 5 17 5" xfId="30718" xr:uid="{D87B7DE0-6B9D-45B2-BAB3-5F33E4E5D386}"/>
    <cellStyle name="Normal 5 18" xfId="3204" xr:uid="{7C680456-95ED-49FF-9B94-91355A689035}"/>
    <cellStyle name="Normal 5 18 2" xfId="19913" xr:uid="{B3FA84F4-2ED5-4568-A247-866549B5E87A}"/>
    <cellStyle name="Normal 5 18 3" xfId="14522" xr:uid="{CF5C7F45-44B6-46D7-AEC1-40CB5A215CC9}"/>
    <cellStyle name="Normal 5 18 4" xfId="8269" xr:uid="{BEBC3ECF-DB6B-4EB7-A80C-94FADC68BBDD}"/>
    <cellStyle name="Normal 5 18 5" xfId="30719" xr:uid="{654FFB70-AAA5-4A3D-9CD1-7472127AB9D9}"/>
    <cellStyle name="Normal 5 19" xfId="3205" xr:uid="{ED1B1CE0-CAE8-45CC-95CA-862D611E25A7}"/>
    <cellStyle name="Normal 5 19 2" xfId="19914" xr:uid="{DC89F97B-90A3-4879-B34E-5954F9A184A1}"/>
    <cellStyle name="Normal 5 19 3" xfId="14523" xr:uid="{9800F46E-39A6-4122-897B-5D7C03FC994B}"/>
    <cellStyle name="Normal 5 19 4" xfId="8270" xr:uid="{A0EF71A4-5C4C-4F20-B8DF-571A4B34804E}"/>
    <cellStyle name="Normal 5 19 5" xfId="30720" xr:uid="{EC8B8225-3FE5-4B64-AA65-83C27BBE5289}"/>
    <cellStyle name="Normal 5 2" xfId="48" xr:uid="{7B40D539-CD8D-47FD-8E37-1C64BE71A102}"/>
    <cellStyle name="Normal 5 2 10" xfId="3206" xr:uid="{5FAE42D8-DFA8-4891-8CB8-1E080B02BB7C}"/>
    <cellStyle name="Normal 5 2 10 2" xfId="19915" xr:uid="{1B66750C-545F-4698-84FB-D2500CD6B303}"/>
    <cellStyle name="Normal 5 2 10 3" xfId="14524" xr:uid="{9E15EEEC-3F3B-4401-8CB8-9D348CCB7461}"/>
    <cellStyle name="Normal 5 2 10 4" xfId="8271" xr:uid="{206966DB-FFAB-4397-89A6-6473AF08B8A5}"/>
    <cellStyle name="Normal 5 2 10 5" xfId="30721" xr:uid="{F96FF9C7-A536-44A7-8D3E-A1980DEE9D25}"/>
    <cellStyle name="Normal 5 2 11" xfId="3207" xr:uid="{37F6F2F9-6C2F-42A6-9F7F-E3704D264502}"/>
    <cellStyle name="Normal 5 2 11 2" xfId="19916" xr:uid="{3B777AA2-1778-4A32-88BC-A01FBFC44842}"/>
    <cellStyle name="Normal 5 2 11 3" xfId="14525" xr:uid="{341AA87E-EE8A-497D-9016-1812AD423CBE}"/>
    <cellStyle name="Normal 5 2 12" xfId="3208" xr:uid="{F1D539F5-7976-4C60-9534-DFD860A81B6C}"/>
    <cellStyle name="Normal 5 2 12 2" xfId="19917" xr:uid="{93D997C8-35E0-4563-9CFC-3A0B560C1FE7}"/>
    <cellStyle name="Normal 5 2 12 3" xfId="14526" xr:uid="{2A9B4A23-F4A7-401B-8D07-CBDB10A2E5BD}"/>
    <cellStyle name="Normal 5 2 13" xfId="3209" xr:uid="{DE23962B-B1D7-4DEA-B20B-BD352125F98D}"/>
    <cellStyle name="Normal 5 2 13 2" xfId="19918" xr:uid="{6E632EC2-0D79-4C73-8672-09EB105D157D}"/>
    <cellStyle name="Normal 5 2 13 3" xfId="14527" xr:uid="{2ECD37F5-E88E-4A00-8ACA-94B060A81F5F}"/>
    <cellStyle name="Normal 5 2 14" xfId="3210" xr:uid="{B65DBE12-CF3D-4E55-B0F2-CA076A416BF6}"/>
    <cellStyle name="Normal 5 2 14 2" xfId="19919" xr:uid="{28BC26FD-2DB9-4E24-882A-ED9A320EA986}"/>
    <cellStyle name="Normal 5 2 14 3" xfId="14528" xr:uid="{62A95D17-78DC-4780-BEE0-5811299BF706}"/>
    <cellStyle name="Normal 5 2 2" xfId="3211" xr:uid="{3D225ED3-7C4E-4BC6-B630-F83C3F54CBEA}"/>
    <cellStyle name="Normal 5 2 2 10" xfId="19920" xr:uid="{EF5EA6F5-C229-46B0-95DD-FE0BF4904BBF}"/>
    <cellStyle name="Normal 5 2 2 11" xfId="14529" xr:uid="{020199FB-206A-401E-B0DA-CBEC0EC9D680}"/>
    <cellStyle name="Normal 5 2 2 12" xfId="8272" xr:uid="{E6B5A110-2F36-4032-90D1-4DDA1259FA43}"/>
    <cellStyle name="Normal 5 2 2 13" xfId="30722" xr:uid="{A7737589-6E23-4DC2-A2E6-EDF5CB0C2BD3}"/>
    <cellStyle name="Normal 5 2 2 2" xfId="3212" xr:uid="{B18A06A3-41C4-40A9-B789-A7389B83C89E}"/>
    <cellStyle name="Normal 5 2 2 2 2" xfId="19921" xr:uid="{98FA65CB-2011-4188-874D-18CDE3C382BA}"/>
    <cellStyle name="Normal 5 2 2 2 3" xfId="14530" xr:uid="{9B1523F5-91C9-478A-8DA2-246D3E670DB3}"/>
    <cellStyle name="Normal 5 2 2 2 4" xfId="8273" xr:uid="{A8F8881D-7EC0-4D65-93BB-F1F80D65D7C5}"/>
    <cellStyle name="Normal 5 2 2 2 5" xfId="30723" xr:uid="{6244D602-5936-419B-B3A4-3C8F0457B282}"/>
    <cellStyle name="Normal 5 2 2 3" xfId="3213" xr:uid="{83A23FB6-1D2E-437B-AF2D-374625CCFD5B}"/>
    <cellStyle name="Normal 5 2 2 3 2" xfId="19922" xr:uid="{83F9ED03-35E7-4E05-B161-88C7D333FCBF}"/>
    <cellStyle name="Normal 5 2 2 3 3" xfId="14531" xr:uid="{EEBA0875-8008-40EE-ACCC-AD2785718496}"/>
    <cellStyle name="Normal 5 2 2 3 4" xfId="8274" xr:uid="{18597E1F-ABDC-4C4F-A18D-EFBEDA7F393C}"/>
    <cellStyle name="Normal 5 2 2 3 5" xfId="30724" xr:uid="{F9881BF6-6325-4B80-8167-33AA70ADD93F}"/>
    <cellStyle name="Normal 5 2 2 4" xfId="3214" xr:uid="{8B86D2AA-7181-4F09-B872-E2F7ED193DD3}"/>
    <cellStyle name="Normal 5 2 2 4 2" xfId="19923" xr:uid="{BC45CADD-D4F4-4EA6-AD46-41D8725C8DD7}"/>
    <cellStyle name="Normal 5 2 2 4 3" xfId="14532" xr:uid="{96A563C0-526F-4477-9F20-35C0191F89F7}"/>
    <cellStyle name="Normal 5 2 2 4 4" xfId="8275" xr:uid="{1AD382DA-4834-42A7-BF7F-95868B3440EA}"/>
    <cellStyle name="Normal 5 2 2 4 5" xfId="30725" xr:uid="{D01B1ADA-2768-4F93-AF6C-AE8CEEF46111}"/>
    <cellStyle name="Normal 5 2 2 5" xfId="3215" xr:uid="{EBF6CD93-C777-433F-91EF-C444C0016513}"/>
    <cellStyle name="Normal 5 2 2 5 2" xfId="19924" xr:uid="{E8711FD6-B4D4-4953-8289-759D695FF8BA}"/>
    <cellStyle name="Normal 5 2 2 5 3" xfId="14533" xr:uid="{D4F1A49C-AA00-42CE-9BB5-8A2706EE482B}"/>
    <cellStyle name="Normal 5 2 2 5 4" xfId="8276" xr:uid="{FA369DF1-773C-4E72-97D1-47B8293959AE}"/>
    <cellStyle name="Normal 5 2 2 5 5" xfId="30726" xr:uid="{CF8EAB69-871B-461C-84A1-DE39595F7172}"/>
    <cellStyle name="Normal 5 2 2 6" xfId="3216" xr:uid="{B41BD7BA-19D4-4FE5-9951-77CA8F2EFBCE}"/>
    <cellStyle name="Normal 5 2 2 6 2" xfId="19925" xr:uid="{C40AEF90-F8CB-452A-8143-C9F14D2E6228}"/>
    <cellStyle name="Normal 5 2 2 6 3" xfId="14534" xr:uid="{9FDB980E-1B64-4A24-A050-975AD63ED8C3}"/>
    <cellStyle name="Normal 5 2 2 6 4" xfId="8277" xr:uid="{F03BE35F-F2DE-46E1-8BA1-1E279E823B00}"/>
    <cellStyle name="Normal 5 2 2 6 5" xfId="30727" xr:uid="{0AAF64B4-FF46-4B2B-AE42-4370021409BB}"/>
    <cellStyle name="Normal 5 2 2 7" xfId="3217" xr:uid="{D411D5E1-2BD0-4646-8E58-F5F8C6D3645B}"/>
    <cellStyle name="Normal 5 2 2 7 2" xfId="19926" xr:uid="{C3A6600C-C84D-4C1D-AE98-015C49B820D1}"/>
    <cellStyle name="Normal 5 2 2 7 3" xfId="14535" xr:uid="{08251C64-F5C5-4F8C-A622-0A09D08B05CD}"/>
    <cellStyle name="Normal 5 2 2 7 4" xfId="8278" xr:uid="{74C2F181-F229-495E-BD46-941A6CF41841}"/>
    <cellStyle name="Normal 5 2 2 7 5" xfId="30728" xr:uid="{C6E6E65C-242B-459E-ADE2-61185BE94F6C}"/>
    <cellStyle name="Normal 5 2 2 8" xfId="3218" xr:uid="{41E36AAB-71F8-4CB9-ABFA-2BCEC247F783}"/>
    <cellStyle name="Normal 5 2 2 8 2" xfId="19927" xr:uid="{F7CB28C2-8CDD-450C-B876-3924DB23A496}"/>
    <cellStyle name="Normal 5 2 2 8 3" xfId="14536" xr:uid="{9EF98AC6-0C8F-4AAA-AB0D-20E5F5279261}"/>
    <cellStyle name="Normal 5 2 2 8 4" xfId="8279" xr:uid="{916D8A48-A1B2-409B-926B-D86F31C8D067}"/>
    <cellStyle name="Normal 5 2 2 8 5" xfId="30729" xr:uid="{0E5AE776-142E-46D6-AD44-8140CAB0EF1A}"/>
    <cellStyle name="Normal 5 2 2 9" xfId="3219" xr:uid="{B954ED9D-E12B-4DFB-95E1-98E88D275F2F}"/>
    <cellStyle name="Normal 5 2 2 9 2" xfId="19928" xr:uid="{934FF609-C2B0-4324-A0BB-3E0466668FA4}"/>
    <cellStyle name="Normal 5 2 2 9 3" xfId="14537" xr:uid="{A92550ED-50B2-4F67-A874-1FC66019AA30}"/>
    <cellStyle name="Normal 5 2 2_Ark1" xfId="17369" xr:uid="{AE67485C-08A1-4C52-8F14-2DDFF83F1E11}"/>
    <cellStyle name="Normal 5 2 3" xfId="3220" xr:uid="{7C70C6DF-CE8F-471B-98A7-C73D15BA4727}"/>
    <cellStyle name="Normal 5 2 3 2" xfId="3221" xr:uid="{250541B1-BD8E-48C9-8CEB-51E8B83174E1}"/>
    <cellStyle name="Normal 5 2 3 2 2" xfId="19930" xr:uid="{F4F89BEC-12C5-4C65-8FEC-22A234A1B8E6}"/>
    <cellStyle name="Normal 5 2 3 2 3" xfId="14539" xr:uid="{21CDBBE3-1997-49D4-8FB5-1AB0CFE4BC0B}"/>
    <cellStyle name="Normal 5 2 3 3" xfId="19929" xr:uid="{5E86CEAB-936B-4C83-A7AB-DE72B0BC78B3}"/>
    <cellStyle name="Normal 5 2 3 4" xfId="14538" xr:uid="{A1DB1DB5-1777-40ED-907B-2C384D375E6F}"/>
    <cellStyle name="Normal 5 2 3 5" xfId="8280" xr:uid="{1312BE97-D541-4014-A8A4-FA7E7E1DF44A}"/>
    <cellStyle name="Normal 5 2 3 6" xfId="30730" xr:uid="{03893EF5-1964-446E-B589-99AEB2C1040A}"/>
    <cellStyle name="Normal 5 2 3_Ark1" xfId="17370" xr:uid="{82D1CFE6-C0DC-4DBD-9A63-3C1F578E458A}"/>
    <cellStyle name="Normal 5 2 4" xfId="3222" xr:uid="{E12CB343-8877-43C9-B836-3F4EA7D66336}"/>
    <cellStyle name="Normal 5 2 4 2" xfId="19931" xr:uid="{2912D684-F424-4AFD-ABC2-44409047EB5D}"/>
    <cellStyle name="Normal 5 2 4 3" xfId="14540" xr:uid="{CE1C87AB-E354-4E20-8C31-2FC139E6A539}"/>
    <cellStyle name="Normal 5 2 4 4" xfId="8281" xr:uid="{72249F17-0ED0-4750-9940-D7536074EFAD}"/>
    <cellStyle name="Normal 5 2 4 5" xfId="30731" xr:uid="{9C8E7162-5C26-4DF9-8574-6D575FE7B29A}"/>
    <cellStyle name="Normal 5 2 5" xfId="3223" xr:uid="{CB728ACC-B582-4880-AD42-67027E6ECEA9}"/>
    <cellStyle name="Normal 5 2 5 2" xfId="19932" xr:uid="{B7AB4C17-F8CA-4828-BEE7-CD99B763198B}"/>
    <cellStyle name="Normal 5 2 5 3" xfId="14541" xr:uid="{D7D7CF64-FE39-423E-94C1-9E5EB033BECB}"/>
    <cellStyle name="Normal 5 2 5 4" xfId="8282" xr:uid="{39D7511B-D749-4A5E-A03F-2A9AE13411AF}"/>
    <cellStyle name="Normal 5 2 5 5" xfId="30732" xr:uid="{E2EF154E-FE24-4B46-979A-4AAE3D43D17D}"/>
    <cellStyle name="Normal 5 2 6" xfId="3224" xr:uid="{B9040603-34F5-4740-B472-8F14BDB04726}"/>
    <cellStyle name="Normal 5 2 6 2" xfId="19933" xr:uid="{879054EA-3492-4674-8B6E-4897EC28C197}"/>
    <cellStyle name="Normal 5 2 6 3" xfId="14542" xr:uid="{88708399-3BB8-4233-86EA-EC6502FB2D77}"/>
    <cellStyle name="Normal 5 2 6 4" xfId="8283" xr:uid="{5C49357C-A845-4E7C-8679-2A7A3C0515F8}"/>
    <cellStyle name="Normal 5 2 6 5" xfId="30733" xr:uid="{431F70E7-ED00-4228-BC7C-5A80AE901820}"/>
    <cellStyle name="Normal 5 2 7" xfId="3225" xr:uid="{E28054EC-B5DB-44A7-9926-1DF210F4053D}"/>
    <cellStyle name="Normal 5 2 7 2" xfId="19934" xr:uid="{84C274C0-F8C4-4F2B-8C65-FBA3AD7DCAAF}"/>
    <cellStyle name="Normal 5 2 7 3" xfId="14543" xr:uid="{836B6EF9-9CC0-4F90-B7E6-5E5135C491D3}"/>
    <cellStyle name="Normal 5 2 7 4" xfId="8284" xr:uid="{6AFD16F1-3467-4E8E-845C-A44E7C81FE05}"/>
    <cellStyle name="Normal 5 2 7 5" xfId="30734" xr:uid="{5FBFD265-CEC2-4104-99D8-6A8A6BDA710D}"/>
    <cellStyle name="Normal 5 2 8" xfId="3226" xr:uid="{5191FC80-086D-456D-B22E-8B384EDC9A52}"/>
    <cellStyle name="Normal 5 2 8 2" xfId="19935" xr:uid="{30FC0606-4159-4C08-AEFD-6905C5382732}"/>
    <cellStyle name="Normal 5 2 8 3" xfId="14544" xr:uid="{DD2F6648-3EE6-4DA4-8390-60F68C3EE1E5}"/>
    <cellStyle name="Normal 5 2 8 4" xfId="8285" xr:uid="{825DCD4F-0588-41C4-B00F-C8550FDD4A94}"/>
    <cellStyle name="Normal 5 2 8 5" xfId="30735" xr:uid="{89DC0D80-7870-40E0-A8DB-AC65F43491C0}"/>
    <cellStyle name="Normal 5 2 9" xfId="3227" xr:uid="{4FA726E4-F485-42BB-8A67-D1A7A25DE5DC}"/>
    <cellStyle name="Normal 5 2 9 2" xfId="19936" xr:uid="{A8153B91-293C-49A3-B9FF-E9BF695BD9E5}"/>
    <cellStyle name="Normal 5 2 9 3" xfId="14545" xr:uid="{474CF34F-2DF7-4D64-BBB0-501CFD71640C}"/>
    <cellStyle name="Normal 5 2 9 4" xfId="8286" xr:uid="{AA3BFA95-3A82-4B51-B82F-EA8284CAE841}"/>
    <cellStyle name="Normal 5 2 9 5" xfId="30736" xr:uid="{DAA9FE12-9884-40C1-B4AD-CD65E797F3A1}"/>
    <cellStyle name="Normal 5 2_Ark1" xfId="14546" xr:uid="{4C50D1FE-C1DD-4792-89D0-F50856B90010}"/>
    <cellStyle name="Normal 5 20" xfId="3228" xr:uid="{E475A550-A7F8-4BED-A317-506FC157D09B}"/>
    <cellStyle name="Normal 5 20 2" xfId="19937" xr:uid="{AD6422A6-AB20-4F3D-8C8F-990D254FF794}"/>
    <cellStyle name="Normal 5 20 3" xfId="14547" xr:uid="{2EF21801-542B-48B5-97D3-F6FCFC5590EB}"/>
    <cellStyle name="Normal 5 20 4" xfId="8287" xr:uid="{EF22760F-D885-45BB-AC09-F3CB7EE8E4CA}"/>
    <cellStyle name="Normal 5 20 5" xfId="30737" xr:uid="{F7EBC587-DD40-4301-A128-B9D61B1AFF51}"/>
    <cellStyle name="Normal 5 21" xfId="3229" xr:uid="{E3C1BBFD-4C80-488D-9F74-E2E4244067C8}"/>
    <cellStyle name="Normal 5 21 2" xfId="19938" xr:uid="{876BEA7A-7F5F-4038-BFB5-AEC3CE9C8349}"/>
    <cellStyle name="Normal 5 21 3" xfId="14548" xr:uid="{21F2FD69-9452-4CC9-A078-8E04B1DD39B4}"/>
    <cellStyle name="Normal 5 21 4" xfId="8288" xr:uid="{FD1478BF-E05A-416A-97F0-79D80AA4D669}"/>
    <cellStyle name="Normal 5 21 5" xfId="30738" xr:uid="{6D3B7B29-9D32-4213-A37B-DE110E439768}"/>
    <cellStyle name="Normal 5 22" xfId="3230" xr:uid="{487CD01D-C809-4EA6-A16C-37D5A851ADF0}"/>
    <cellStyle name="Normal 5 22 2" xfId="19939" xr:uid="{02392C2E-90DC-4F4D-A80A-FFD83C01D864}"/>
    <cellStyle name="Normal 5 22 3" xfId="14549" xr:uid="{AE63FE33-81CA-40CF-9917-36DB0CF430DA}"/>
    <cellStyle name="Normal 5 22 4" xfId="8289" xr:uid="{2E89A543-852C-416D-A284-A111807BF853}"/>
    <cellStyle name="Normal 5 22 5" xfId="30739" xr:uid="{6D2F24F8-B5DB-4FC9-B874-51EC53344074}"/>
    <cellStyle name="Normal 5 23" xfId="3231" xr:uid="{8829B77A-9A4B-41C5-956D-C813F89BDDF9}"/>
    <cellStyle name="Normal 5 23 2" xfId="19940" xr:uid="{175DD980-9B4F-48B5-84D7-E097774766E5}"/>
    <cellStyle name="Normal 5 23 3" xfId="14550" xr:uid="{3AB96CA7-08FB-40DA-A06E-BE36E109A9ED}"/>
    <cellStyle name="Normal 5 23 4" xfId="8290" xr:uid="{3A1C42CF-4881-4CE6-87FE-A9D97BDC0544}"/>
    <cellStyle name="Normal 5 23 5" xfId="30740" xr:uid="{F831407B-040F-4843-9706-0AC276ED8724}"/>
    <cellStyle name="Normal 5 24" xfId="3232" xr:uid="{7DE96769-EA01-4A8D-9105-7A3DFCE2A20F}"/>
    <cellStyle name="Normal 5 24 2" xfId="19941" xr:uid="{4890465C-AC22-4016-93B1-34FF0BC0CCBD}"/>
    <cellStyle name="Normal 5 24 3" xfId="14551" xr:uid="{707B5765-0BC9-4911-BDE0-4E267897B007}"/>
    <cellStyle name="Normal 5 24 4" xfId="8291" xr:uid="{409D4F09-DE14-4D35-B4F4-22010988F4BC}"/>
    <cellStyle name="Normal 5 24 5" xfId="30741" xr:uid="{280C3DB1-0940-475D-ADDF-53015698B78F}"/>
    <cellStyle name="Normal 5 25" xfId="3233" xr:uid="{A82D3B97-BC05-426B-840F-ED21CA3880FC}"/>
    <cellStyle name="Normal 5 25 2" xfId="19942" xr:uid="{5BECDBAD-03E9-42AD-98E1-9B6213649C0F}"/>
    <cellStyle name="Normal 5 25 3" xfId="14552" xr:uid="{C8680CC2-C479-4972-9958-6821EB4FDCED}"/>
    <cellStyle name="Normal 5 25 4" xfId="8292" xr:uid="{E02F4887-8DAB-4A4C-8032-42C1583F292C}"/>
    <cellStyle name="Normal 5 25 5" xfId="30742" xr:uid="{1AF3D686-548C-483B-8F80-0C520C2FA79C}"/>
    <cellStyle name="Normal 5 26" xfId="3234" xr:uid="{03A32368-ADFF-4924-987A-C30C56842F6E}"/>
    <cellStyle name="Normal 5 26 2" xfId="19943" xr:uid="{A291BCDA-DCB2-47C3-95D6-7C6610D26C6B}"/>
    <cellStyle name="Normal 5 26 3" xfId="14553" xr:uid="{8B4A2237-9D9D-413F-8959-4E77B35736F2}"/>
    <cellStyle name="Normal 5 26 4" xfId="8293" xr:uid="{C1386F86-4729-49A1-9F37-0782F4DDE2BE}"/>
    <cellStyle name="Normal 5 26 5" xfId="30743" xr:uid="{25F56834-7A3C-40D8-80B9-78401F13323E}"/>
    <cellStyle name="Normal 5 27" xfId="3235" xr:uid="{1F0664EB-47DD-4CFA-B437-7E505B1E0F06}"/>
    <cellStyle name="Normal 5 27 2" xfId="19944" xr:uid="{1C74125D-0F20-4B34-95FE-A4F591D1BD23}"/>
    <cellStyle name="Normal 5 27 3" xfId="14554" xr:uid="{12179809-EEC9-4F45-89CF-DC8254B7EB8A}"/>
    <cellStyle name="Normal 5 27 4" xfId="8294" xr:uid="{7F6D06FA-D672-464C-88E0-91F58FBD7D0D}"/>
    <cellStyle name="Normal 5 27 5" xfId="30744" xr:uid="{651F12DA-13EA-4383-B694-65E773F47708}"/>
    <cellStyle name="Normal 5 28" xfId="3236" xr:uid="{1100CB44-54B8-4EC9-9B31-B10EC8B712B5}"/>
    <cellStyle name="Normal 5 28 2" xfId="3237" xr:uid="{48BA40E1-A315-46BB-AE55-FC567575A1FD}"/>
    <cellStyle name="Normal 5 28 2 2" xfId="19946" xr:uid="{99206173-3A14-4104-A9BB-66B96BE9E9AC}"/>
    <cellStyle name="Normal 5 28 2 3" xfId="14556" xr:uid="{551E0D20-840B-42D8-8ADC-6E22F31909DD}"/>
    <cellStyle name="Normal 5 28 2 4" xfId="8612" xr:uid="{99F1FF72-9055-4865-B50E-E2917C35A8B7}"/>
    <cellStyle name="Normal 5 28 2 5" xfId="31065" xr:uid="{7FA9EFCB-D96C-4052-8041-F49657069E17}"/>
    <cellStyle name="Normal 5 28 3" xfId="19945" xr:uid="{405609D4-8F37-467F-96E2-72D906B4FE28}"/>
    <cellStyle name="Normal 5 28 4" xfId="14555" xr:uid="{5F60D944-5E20-4BEE-8418-B441026009CA}"/>
    <cellStyle name="Normal 5 28_Balanse ASA legal" xfId="17371" xr:uid="{43A44AF0-8C02-43B8-A891-5204948347B2}"/>
    <cellStyle name="Normal 5 29" xfId="3238" xr:uid="{199A7591-AB7B-4DE2-AFB1-666A6CD9FAFE}"/>
    <cellStyle name="Normal 5 29 2" xfId="19947" xr:uid="{F5C1997C-8405-4AC5-82BB-107073358A34}"/>
    <cellStyle name="Normal 5 29 3" xfId="14557" xr:uid="{CBA6157F-066E-4A6C-A6E3-48C306B3A45F}"/>
    <cellStyle name="Normal 5 3" xfId="3239" xr:uid="{260D0CF5-1F3B-4245-9946-43C0B99C4A9D}"/>
    <cellStyle name="Normal 5 3 2" xfId="3240" xr:uid="{BC46DF07-D392-4CFD-82E6-C9DBF9E1EA37}"/>
    <cellStyle name="Normal 5 3 2 2" xfId="19948" xr:uid="{EED210C3-2286-447C-9BBA-1C7AE6C4F30B}"/>
    <cellStyle name="Normal 5 3 2 3" xfId="14559" xr:uid="{EBD45F6B-BFCC-4055-99C3-40F65E4B1E5A}"/>
    <cellStyle name="Normal 5 3 3" xfId="3241" xr:uid="{4E5A6EAA-4DE9-402E-A25F-11F7DCA28208}"/>
    <cellStyle name="Normal 5 3 3 2" xfId="19949" xr:uid="{06308C65-B111-43CB-B297-812350BD9C5D}"/>
    <cellStyle name="Normal 5 3 3 3" xfId="14560" xr:uid="{F9736155-02B0-45FE-80A9-C737181C0E18}"/>
    <cellStyle name="Normal 5 3 4" xfId="17840" xr:uid="{1315DA8E-06DC-47E6-9694-C1D0466DFE1D}"/>
    <cellStyle name="Normal 5 3 5" xfId="14558" xr:uid="{AA9C7B1A-A27A-4BAD-9B33-BBA8AFC086F1}"/>
    <cellStyle name="Normal 5 3 6" xfId="8295" xr:uid="{13CDBA18-817A-40C8-800A-5A072F8382D0}"/>
    <cellStyle name="Normal 5 3 7" xfId="30745" xr:uid="{BFE2D352-FDF6-4997-BC3E-6F59E80B94B5}"/>
    <cellStyle name="Normal 5 3_Ark1" xfId="17372" xr:uid="{21A9EE63-5815-449E-9F3D-B7D980258A70}"/>
    <cellStyle name="Normal 5 30" xfId="3242" xr:uid="{0A1DA58B-0C57-4305-95BE-63ED99555A46}"/>
    <cellStyle name="Normal 5 30 2" xfId="19950" xr:uid="{529ECDB5-FD63-42EF-A465-2555815AE80B}"/>
    <cellStyle name="Normal 5 30 3" xfId="14561" xr:uid="{18CFE259-00C5-48BC-99B8-45513A99D8BF}"/>
    <cellStyle name="Normal 5 31" xfId="17729" xr:uid="{5D37A835-9F90-4FE2-A9E9-DF316A4B7B2C}"/>
    <cellStyle name="Normal 5 31 2" xfId="20650" xr:uid="{16F44F10-A900-48B1-870D-88047BF76866}"/>
    <cellStyle name="Normal 5 32" xfId="17712" xr:uid="{014E7BF0-9115-4FC5-9808-DE9B036A2AC4}"/>
    <cellStyle name="Normal 5 33" xfId="17829" xr:uid="{8C415EDF-44E9-4CF2-A0FE-A1605F674752}"/>
    <cellStyle name="Normal 5 34" xfId="17875" xr:uid="{355E5E25-AD50-42EE-BF8A-11D87D463F58}"/>
    <cellStyle name="Normal 5 4" xfId="3243" xr:uid="{69FBE680-DCE7-406E-BDE0-01E285B0751D}"/>
    <cellStyle name="Normal 5 4 2" xfId="3244" xr:uid="{E6DA3DF0-7F40-497E-9A8D-D8CA5610F5E7}"/>
    <cellStyle name="Normal 5 4 2 2" xfId="19952" xr:uid="{3366E271-FE4C-41D3-9B2C-01CF308003A2}"/>
    <cellStyle name="Normal 5 4 2 3" xfId="14563" xr:uid="{A404D160-E693-41A2-AC29-A8FDF4317961}"/>
    <cellStyle name="Normal 5 4 3" xfId="17853" xr:uid="{5CF5ADFC-D380-47BF-9E0F-4BC065C3C2A4}"/>
    <cellStyle name="Normal 5 4 4" xfId="19951" xr:uid="{3520D2D2-853E-4FA4-AB24-8B850B46F96D}"/>
    <cellStyle name="Normal 5 4 5" xfId="14562" xr:uid="{0E7DDA48-C1F1-48C0-B4F2-F10C7523B810}"/>
    <cellStyle name="Normal 5 4 6" xfId="8296" xr:uid="{63B69793-D0AF-426C-9BFE-F114408ED6FA}"/>
    <cellStyle name="Normal 5 4 7" xfId="30746" xr:uid="{B8C1679E-A4ED-4FE9-AC36-28B001BB18BB}"/>
    <cellStyle name="Normal 5 4_Ark1" xfId="17373" xr:uid="{8C842C02-990F-405C-9A81-E67FF3DC0ADB}"/>
    <cellStyle name="Normal 5 5" xfId="3245" xr:uid="{82A0684E-326C-4508-951E-7B531F094845}"/>
    <cellStyle name="Normal 5 5 2" xfId="17867" xr:uid="{48158275-E72E-4F5F-9BEF-6D772EDEEA34}"/>
    <cellStyle name="Normal 5 5 3" xfId="19953" xr:uid="{674F4593-7815-4835-996A-32238BFFDCBF}"/>
    <cellStyle name="Normal 5 5 4" xfId="14564" xr:uid="{789C4E67-589C-40E5-83F9-B5D1BDBDA8AD}"/>
    <cellStyle name="Normal 5 5 5" xfId="8297" xr:uid="{2DB2E994-8059-49F3-B906-8BADD28A9223}"/>
    <cellStyle name="Normal 5 5 6" xfId="30747" xr:uid="{ABB0D9E9-9B08-473E-BEFB-1064F9B578F1}"/>
    <cellStyle name="Normal 5 6" xfId="3246" xr:uid="{CC835631-E995-4C57-A707-27B5F06956E4}"/>
    <cellStyle name="Normal 5 6 2" xfId="19954" xr:uid="{DCB1C65F-8C22-4672-89AA-EF6947BF6452}"/>
    <cellStyle name="Normal 5 6 3" xfId="14565" xr:uid="{C3D51B78-91E4-43AA-A28E-B1494EEA3D6B}"/>
    <cellStyle name="Normal 5 6 4" xfId="8298" xr:uid="{E670C668-3F0D-4A3B-A83F-51BD4AF9B324}"/>
    <cellStyle name="Normal 5 6 5" xfId="30748" xr:uid="{E6064868-1166-4F42-904A-0695218A631F}"/>
    <cellStyle name="Normal 5 7" xfId="3247" xr:uid="{E9238770-25B3-486E-91E6-619784D8BF96}"/>
    <cellStyle name="Normal 5 7 2" xfId="19955" xr:uid="{C7557210-B898-44E6-8CCF-9D1BBF1D1AEC}"/>
    <cellStyle name="Normal 5 7 3" xfId="14566" xr:uid="{DD5C8424-F587-4ACE-8E3A-571CC1C79865}"/>
    <cellStyle name="Normal 5 7 4" xfId="8299" xr:uid="{20B843CA-1E83-41A0-8BEC-67B171649FF2}"/>
    <cellStyle name="Normal 5 7 5" xfId="30749" xr:uid="{8D473B80-527C-46BF-9277-CBEEDDC9F871}"/>
    <cellStyle name="Normal 5 8" xfId="3248" xr:uid="{B3333F00-4124-4210-86EF-2B2A76A60C41}"/>
    <cellStyle name="Normal 5 8 2" xfId="19956" xr:uid="{55B63095-0D76-41D4-8F88-EF316CF3BD88}"/>
    <cellStyle name="Normal 5 8 3" xfId="14567" xr:uid="{7768C7B3-AC8D-495E-9A0A-82FBAF27FD0E}"/>
    <cellStyle name="Normal 5 8 4" xfId="8300" xr:uid="{E8EDD00A-C3B9-4480-B397-3AF4CCB50AA8}"/>
    <cellStyle name="Normal 5 8 5" xfId="30750" xr:uid="{5B111197-06D4-4968-9C60-CCB160D4FAF6}"/>
    <cellStyle name="Normal 5 9" xfId="3249" xr:uid="{A2EBAC7B-F1B9-45B3-A3A5-6342F1FDDDDB}"/>
    <cellStyle name="Normal 5 9 2" xfId="19957" xr:uid="{77AF1D7F-DDAD-481F-8E28-8D818D7DBB8B}"/>
    <cellStyle name="Normal 5 9 3" xfId="14568" xr:uid="{A122A093-2ADD-4E0F-A0BB-83684826E1D5}"/>
    <cellStyle name="Normal 5 9 4" xfId="8301" xr:uid="{4ED0290B-0D94-4C8B-B3D0-1A9630965075}"/>
    <cellStyle name="Normal 5 9 5" xfId="30751" xr:uid="{0223D689-2492-4538-A063-1C7A307B8204}"/>
    <cellStyle name="Normal 5_Ark1" xfId="14569" xr:uid="{9E656E6B-A809-42B8-AFC1-2D396EC55F1E}"/>
    <cellStyle name="Normal 50" xfId="3250" xr:uid="{F1571344-7837-4474-BB80-EFC18DE9D2EE}"/>
    <cellStyle name="Normal 50 10" xfId="3251" xr:uid="{6231C1A5-01CA-4066-89D9-F7BDEB41B1CB}"/>
    <cellStyle name="Normal 50 10 2" xfId="19959" xr:uid="{99B1E03E-6120-4DCD-BED4-5A7FBA115FDD}"/>
    <cellStyle name="Normal 50 10 3" xfId="14571" xr:uid="{D36315AB-40CA-4E4B-85A2-34DACBBCCAFC}"/>
    <cellStyle name="Normal 50 10 4" xfId="8303" xr:uid="{19B0C090-72A7-41D2-BF05-F948CE8FE0B2}"/>
    <cellStyle name="Normal 50 10 5" xfId="30753" xr:uid="{B404477E-0473-4E87-A0C6-1F4823F03139}"/>
    <cellStyle name="Normal 50 11" xfId="3252" xr:uid="{A3C3EF8C-A392-4F94-8BF2-AB9C026899EE}"/>
    <cellStyle name="Normal 50 11 2" xfId="19960" xr:uid="{75BBAF96-B41D-4F67-BED1-CE0BE8C925F8}"/>
    <cellStyle name="Normal 50 11 3" xfId="14572" xr:uid="{4AF9CC96-4420-44FD-A080-658A6D66F230}"/>
    <cellStyle name="Normal 50 11 4" xfId="8304" xr:uid="{552508B0-E68D-4552-96C0-6E04A59FE496}"/>
    <cellStyle name="Normal 50 11 5" xfId="30754" xr:uid="{071FD5C4-5B9D-4C3F-A7D0-C9502D412C1B}"/>
    <cellStyle name="Normal 50 12" xfId="3253" xr:uid="{3BF513BF-2047-43AF-9A19-E6EC7F75D9DC}"/>
    <cellStyle name="Normal 50 12 2" xfId="19961" xr:uid="{C7674F4D-0DB0-45CB-AE40-F3FD99469D95}"/>
    <cellStyle name="Normal 50 12 3" xfId="14573" xr:uid="{46EE2F33-2BC9-4C94-B77E-E7D4975D0667}"/>
    <cellStyle name="Normal 50 12 4" xfId="8305" xr:uid="{34AC1BBB-2055-445C-8946-C66A33783051}"/>
    <cellStyle name="Normal 50 12 5" xfId="30755" xr:uid="{53FCC944-ABDE-4A9E-8463-7350C25BB3F2}"/>
    <cellStyle name="Normal 50 13" xfId="3254" xr:uid="{4C52D5C8-9047-4682-9359-D4905E58B5C5}"/>
    <cellStyle name="Normal 50 13 2" xfId="19962" xr:uid="{047CB824-A652-488B-B610-96986737E91F}"/>
    <cellStyle name="Normal 50 13 3" xfId="14574" xr:uid="{32D5B906-8277-4568-993A-5A0780FFB79F}"/>
    <cellStyle name="Normal 50 13 4" xfId="8306" xr:uid="{D5DDEC38-CF9E-41B7-9A6A-7F0125B86E2F}"/>
    <cellStyle name="Normal 50 13 5" xfId="30756" xr:uid="{62C58EA8-D64A-4423-B48E-19E54C382A8D}"/>
    <cellStyle name="Normal 50 14" xfId="3255" xr:uid="{A4375E37-2FFD-490F-B75A-D0B26CA7AB9B}"/>
    <cellStyle name="Normal 50 14 2" xfId="19963" xr:uid="{4A58E41A-179B-453C-A77C-22E50C900541}"/>
    <cellStyle name="Normal 50 14 3" xfId="14575" xr:uid="{60821565-594D-46F2-87C1-AFF5AD33EDEE}"/>
    <cellStyle name="Normal 50 14 4" xfId="8307" xr:uid="{35FDDC27-C411-4129-9573-CE8411513984}"/>
    <cellStyle name="Normal 50 14 5" xfId="30757" xr:uid="{FE3F1477-0757-44B7-AFE1-7506EFD3ED67}"/>
    <cellStyle name="Normal 50 15" xfId="3256" xr:uid="{92ACBD38-479B-4C33-B094-E056F23FE3F7}"/>
    <cellStyle name="Normal 50 15 2" xfId="19964" xr:uid="{D64632CD-24BF-4640-AA8E-8F628AACF2B6}"/>
    <cellStyle name="Normal 50 15 3" xfId="14576" xr:uid="{D512DA25-709F-42FB-BF82-BB0133F53792}"/>
    <cellStyle name="Normal 50 15 4" xfId="8308" xr:uid="{76060116-5D3B-4342-84C7-4E415D1B016A}"/>
    <cellStyle name="Normal 50 15 5" xfId="30758" xr:uid="{FB15777B-CC56-4A88-9CC8-5A746A982FFE}"/>
    <cellStyle name="Normal 50 16" xfId="3257" xr:uid="{0DF8A7DD-A351-4F45-AAE5-DC52CBB70AEE}"/>
    <cellStyle name="Normal 50 16 2" xfId="19965" xr:uid="{BA4BB2F9-49CA-4B11-AE1E-D4E9C45F3EE0}"/>
    <cellStyle name="Normal 50 16 3" xfId="14577" xr:uid="{E072D71F-9C48-42C4-8823-E80885C6C3F3}"/>
    <cellStyle name="Normal 50 16 4" xfId="8309" xr:uid="{60324025-C67E-4DC0-9DAB-6C25297FD1EE}"/>
    <cellStyle name="Normal 50 16 5" xfId="30759" xr:uid="{1085E8EB-F57A-4CD3-8396-C9F43EFCBC7A}"/>
    <cellStyle name="Normal 50 17" xfId="3258" xr:uid="{12FB643A-E0EA-49A5-9B6B-E949558B1BDB}"/>
    <cellStyle name="Normal 50 17 2" xfId="19966" xr:uid="{BA25155E-180C-47A5-9725-B7277DD4AD68}"/>
    <cellStyle name="Normal 50 17 3" xfId="14578" xr:uid="{74760943-550D-4373-92C1-43DC058D4F2F}"/>
    <cellStyle name="Normal 50 17 4" xfId="8310" xr:uid="{7453FFF1-55A5-4468-9B4A-C7C474CFFD52}"/>
    <cellStyle name="Normal 50 17 5" xfId="30760" xr:uid="{F057759A-E4A4-4E6A-9A9E-426FEE39E630}"/>
    <cellStyle name="Normal 50 18" xfId="3259" xr:uid="{01C22EB0-9EB3-49F1-81C7-AC4AB2CAD7EA}"/>
    <cellStyle name="Normal 50 18 2" xfId="19967" xr:uid="{B80212A3-456B-4221-BC2C-454F6D739BB8}"/>
    <cellStyle name="Normal 50 18 3" xfId="14579" xr:uid="{740E712E-4174-4FC6-A575-FBEEA521AC22}"/>
    <cellStyle name="Normal 50 18 4" xfId="8311" xr:uid="{3BF6AD71-FBAD-4BFF-A85F-35A0C2802EBD}"/>
    <cellStyle name="Normal 50 18 5" xfId="30761" xr:uid="{FDA02A3B-19D7-41D4-8AF5-19069F3A2E17}"/>
    <cellStyle name="Normal 50 19" xfId="19958" xr:uid="{3628044E-CA0E-42DF-B9D2-BA46EE1FB68D}"/>
    <cellStyle name="Normal 50 2" xfId="3260" xr:uid="{57516E9D-67DC-4637-99AA-C12614B48312}"/>
    <cellStyle name="Normal 50 2 2" xfId="19968" xr:uid="{81A10A64-0782-4ABC-912B-CE3C11940BC6}"/>
    <cellStyle name="Normal 50 2 3" xfId="14580" xr:uid="{195E5C62-9F6F-46FE-8FFC-4A195BFDDB14}"/>
    <cellStyle name="Normal 50 2 4" xfId="8312" xr:uid="{44E10C47-21F1-401E-B940-275DA3427418}"/>
    <cellStyle name="Normal 50 2 5" xfId="30762" xr:uid="{2853ADDE-939B-4D0F-A91D-D07F4F207FFD}"/>
    <cellStyle name="Normal 50 20" xfId="14570" xr:uid="{D668E04F-1291-4A69-8522-C72DFA1F96ED}"/>
    <cellStyle name="Normal 50 21" xfId="8302" xr:uid="{5B0064F5-5CC3-4194-A1B6-4493B50549B9}"/>
    <cellStyle name="Normal 50 22" xfId="30752" xr:uid="{4A3540AD-9F37-4506-BA18-CA555BDA7289}"/>
    <cellStyle name="Normal 50 3" xfId="3261" xr:uid="{DBB7416F-76A1-4712-9922-2D21AD4EAF0D}"/>
    <cellStyle name="Normal 50 3 2" xfId="19969" xr:uid="{E54E2D67-91B1-4D81-AB25-0EAD55A12EB8}"/>
    <cellStyle name="Normal 50 3 3" xfId="14581" xr:uid="{94269E95-2095-4FC2-B0E8-E7E735FE2127}"/>
    <cellStyle name="Normal 50 3 4" xfId="8313" xr:uid="{20F39016-4E34-41D7-9503-5501C2CE712D}"/>
    <cellStyle name="Normal 50 3 5" xfId="30763" xr:uid="{AB085581-9021-483F-B979-13174F73D0C4}"/>
    <cellStyle name="Normal 50 4" xfId="3262" xr:uid="{9DE4246C-84F2-4CBC-9DD5-CE9F0FA90174}"/>
    <cellStyle name="Normal 50 4 2" xfId="19970" xr:uid="{8CAED586-7AF5-4662-943C-12A70B490A6F}"/>
    <cellStyle name="Normal 50 4 3" xfId="14582" xr:uid="{F841D235-8420-4651-854D-8DA252D13D0D}"/>
    <cellStyle name="Normal 50 4 4" xfId="8314" xr:uid="{BBE649B5-7116-4083-A62B-01C726499B94}"/>
    <cellStyle name="Normal 50 4 5" xfId="30764" xr:uid="{CD150D9B-FE11-4D3F-BCC6-5799544EB150}"/>
    <cellStyle name="Normal 50 5" xfId="3263" xr:uid="{6C7B7573-7E18-4D04-94DE-7FCE3F7BDFBB}"/>
    <cellStyle name="Normal 50 5 2" xfId="19971" xr:uid="{033936BD-B560-4FF4-B659-40B7A278154F}"/>
    <cellStyle name="Normal 50 5 3" xfId="14583" xr:uid="{A74EC62A-E1BA-42E8-8082-08426EC1F5DA}"/>
    <cellStyle name="Normal 50 5 4" xfId="8315" xr:uid="{FB8F3238-D2D3-478B-AF59-41078C70D7BD}"/>
    <cellStyle name="Normal 50 5 5" xfId="30765" xr:uid="{067C5C57-D104-4815-9F1D-47C78ECCDA69}"/>
    <cellStyle name="Normal 50 6" xfId="3264" xr:uid="{AC45D2F2-FD3D-4BB2-A1E8-EAC722BE2F10}"/>
    <cellStyle name="Normal 50 6 2" xfId="19972" xr:uid="{EDB7264C-AE90-480E-BDE7-65B23DF204C9}"/>
    <cellStyle name="Normal 50 6 3" xfId="14584" xr:uid="{149B646B-A3F9-4855-BEFA-D22FD2E2A255}"/>
    <cellStyle name="Normal 50 6 4" xfId="8316" xr:uid="{C4CF2016-9ACE-4F7C-9410-9404B12AAF09}"/>
    <cellStyle name="Normal 50 6 5" xfId="30766" xr:uid="{B2179282-B04D-45EB-9BBB-6D1C07C30D0A}"/>
    <cellStyle name="Normal 50 7" xfId="3265" xr:uid="{C333863B-D860-4185-A270-5DE1B124D6AC}"/>
    <cellStyle name="Normal 50 7 2" xfId="19973" xr:uid="{8499001F-9CE5-492E-85C8-359B6FDEC141}"/>
    <cellStyle name="Normal 50 7 3" xfId="14585" xr:uid="{E0B141A1-A705-450D-B69B-C940DF62D438}"/>
    <cellStyle name="Normal 50 7 4" xfId="8317" xr:uid="{4AEE3691-5EFE-4E21-983F-96A0E645FBEC}"/>
    <cellStyle name="Normal 50 7 5" xfId="30767" xr:uid="{3B4BB4C8-943C-4EAC-92CA-46C3890AFF1F}"/>
    <cellStyle name="Normal 50 8" xfId="3266" xr:uid="{FD3CFDCB-E83F-4164-8991-29FF80F034BE}"/>
    <cellStyle name="Normal 50 8 2" xfId="19974" xr:uid="{DC6A5138-C3BB-4604-8AA7-8B32A063BE31}"/>
    <cellStyle name="Normal 50 8 3" xfId="14586" xr:uid="{DEA90BA9-BAA8-419A-B47C-A32AE7D808E1}"/>
    <cellStyle name="Normal 50 8 4" xfId="8318" xr:uid="{62A2BAE0-6CDB-4772-8C63-BB87F900D587}"/>
    <cellStyle name="Normal 50 8 5" xfId="30768" xr:uid="{DCB2B0CB-049C-46AB-80E8-CC35A0B46764}"/>
    <cellStyle name="Normal 50 9" xfId="3267" xr:uid="{A31E4222-68FB-4F3F-8452-501ACC7A9054}"/>
    <cellStyle name="Normal 50 9 2" xfId="19975" xr:uid="{E873A194-E7A1-402A-9462-F73DAAB7ADCB}"/>
    <cellStyle name="Normal 50 9 3" xfId="14587" xr:uid="{FD7D95F6-BFA9-47D8-B69D-777C796FDDE6}"/>
    <cellStyle name="Normal 50 9 4" xfId="8319" xr:uid="{DE6FBD65-CEEC-4C97-8AC8-615C7C0372B5}"/>
    <cellStyle name="Normal 50 9 5" xfId="30769" xr:uid="{431E4626-F4CB-40B4-855C-576FA99BF6B5}"/>
    <cellStyle name="Normal 50_Ark1" xfId="17374" xr:uid="{0782E649-39C3-48D6-B236-19D51D6E523D}"/>
    <cellStyle name="Normal 51" xfId="3268" xr:uid="{659F7D06-7F89-494F-86FB-C1F8AD954D14}"/>
    <cellStyle name="Normal 51 10" xfId="3269" xr:uid="{5E9BA004-1F80-42C6-9212-09722CE4329E}"/>
    <cellStyle name="Normal 51 10 2" xfId="19977" xr:uid="{E9C99205-6753-44DD-9F92-0DE2001B40E4}"/>
    <cellStyle name="Normal 51 10 3" xfId="14589" xr:uid="{51946490-48EF-43C1-8443-9654CF16E1FF}"/>
    <cellStyle name="Normal 51 10 4" xfId="8321" xr:uid="{BDDBAD1D-D752-4109-A1F2-6A2BDE088A95}"/>
    <cellStyle name="Normal 51 10 5" xfId="30771" xr:uid="{D4314B47-4D0F-41E6-8BE7-C543BF19EEC6}"/>
    <cellStyle name="Normal 51 11" xfId="3270" xr:uid="{BFAF20EF-144F-43CC-8B81-046C10D4C43C}"/>
    <cellStyle name="Normal 51 11 2" xfId="19978" xr:uid="{043633F3-4039-418B-8DB8-6638701C0BA1}"/>
    <cellStyle name="Normal 51 11 3" xfId="14590" xr:uid="{0776BA76-1D08-4574-87D9-2A3C70EC1C55}"/>
    <cellStyle name="Normal 51 11 4" xfId="8322" xr:uid="{E0CE35F5-FD86-477C-B4C5-84939DA26471}"/>
    <cellStyle name="Normal 51 11 5" xfId="30772" xr:uid="{02D0EC8D-68FB-4951-9A38-DB1BD388E99C}"/>
    <cellStyle name="Normal 51 12" xfId="3271" xr:uid="{4559C274-AEB2-4BEB-AAD0-46CE2E79BB9F}"/>
    <cellStyle name="Normal 51 12 2" xfId="19979" xr:uid="{32B72142-154F-4020-AA5D-5159F4162189}"/>
    <cellStyle name="Normal 51 12 3" xfId="14591" xr:uid="{1D6C51AE-4F83-49E4-833C-1AD2DBA397F7}"/>
    <cellStyle name="Normal 51 12 4" xfId="8323" xr:uid="{7D123484-8C23-44A9-8FC8-53874F94620F}"/>
    <cellStyle name="Normal 51 12 5" xfId="30773" xr:uid="{12E3DA8B-FE95-4C79-892A-F667BC20D84C}"/>
    <cellStyle name="Normal 51 13" xfId="3272" xr:uid="{3D6260C0-1C19-4C5C-A7BD-8C7EA9F4DEC9}"/>
    <cellStyle name="Normal 51 13 2" xfId="19980" xr:uid="{EC2EAA39-7158-487E-9EE0-DF30D60C0E24}"/>
    <cellStyle name="Normal 51 13 3" xfId="14592" xr:uid="{B748F84E-5C5A-4C83-9695-353CA3CF07F0}"/>
    <cellStyle name="Normal 51 13 4" xfId="8324" xr:uid="{8CFF8221-C705-4DC4-9537-656F560595F2}"/>
    <cellStyle name="Normal 51 13 5" xfId="30774" xr:uid="{7236F804-4954-4845-B912-7E446276B841}"/>
    <cellStyle name="Normal 51 14" xfId="3273" xr:uid="{FC0597C3-6B59-434A-A3F8-A6BE433087F3}"/>
    <cellStyle name="Normal 51 14 2" xfId="19981" xr:uid="{1C5FFAA5-EE87-43C4-9867-02E563B4A4A0}"/>
    <cellStyle name="Normal 51 14 3" xfId="14593" xr:uid="{37E741A0-5812-44BA-B1E4-E68D00FF6B81}"/>
    <cellStyle name="Normal 51 14 4" xfId="8325" xr:uid="{838FDB3D-5A75-4852-8F93-69664C13F482}"/>
    <cellStyle name="Normal 51 14 5" xfId="30775" xr:uid="{67B2091A-9601-41FC-B6BF-88A54DA61456}"/>
    <cellStyle name="Normal 51 15" xfId="3274" xr:uid="{16F07163-E672-4807-905A-189B8895958E}"/>
    <cellStyle name="Normal 51 15 2" xfId="19982" xr:uid="{7AAB6310-667D-4955-9DFA-A3D3ABA88D9B}"/>
    <cellStyle name="Normal 51 15 3" xfId="14594" xr:uid="{A07F2849-3E8D-4FF3-BE48-5F332F823598}"/>
    <cellStyle name="Normal 51 15 4" xfId="8326" xr:uid="{351BBA41-E508-4A94-BF62-7DE90F417EE4}"/>
    <cellStyle name="Normal 51 15 5" xfId="30776" xr:uid="{0FCD606B-49DB-4E3D-BECC-EC891D1A1CEA}"/>
    <cellStyle name="Normal 51 16" xfId="3275" xr:uid="{98278642-EC24-44DB-B1CA-8F1A4D4DD654}"/>
    <cellStyle name="Normal 51 16 2" xfId="19983" xr:uid="{7F2D89C4-902E-40F8-A570-7C0223FE3635}"/>
    <cellStyle name="Normal 51 16 3" xfId="14595" xr:uid="{58DD53D9-69E6-4706-A998-811FD2E755DC}"/>
    <cellStyle name="Normal 51 16 4" xfId="8327" xr:uid="{A4E1C588-0340-4315-88A7-A7BD423167A4}"/>
    <cellStyle name="Normal 51 16 5" xfId="30777" xr:uid="{810EF2EB-1D27-4A83-96CC-9CC2B0E15E84}"/>
    <cellStyle name="Normal 51 17" xfId="3276" xr:uid="{2055BC55-1A19-4A53-AB46-D960ED269DC2}"/>
    <cellStyle name="Normal 51 17 2" xfId="19984" xr:uid="{782AF55F-E928-408F-A28C-2586717DCD7A}"/>
    <cellStyle name="Normal 51 17 3" xfId="14596" xr:uid="{925FEB0E-9AC3-479B-B9E1-BD958E176257}"/>
    <cellStyle name="Normal 51 17 4" xfId="8328" xr:uid="{B7594727-B6C1-4C89-BF2C-20B372C577F6}"/>
    <cellStyle name="Normal 51 17 5" xfId="30778" xr:uid="{C930684D-16C6-4A14-AFC9-5D821E969049}"/>
    <cellStyle name="Normal 51 18" xfId="3277" xr:uid="{96FB98F5-5771-4E50-909C-AAB03CCCEF09}"/>
    <cellStyle name="Normal 51 18 2" xfId="19985" xr:uid="{F2300575-BF82-4E10-AE7A-E75848CE2F36}"/>
    <cellStyle name="Normal 51 18 3" xfId="14597" xr:uid="{1454072A-17BC-49E2-8E7A-42953A9CFD60}"/>
    <cellStyle name="Normal 51 18 4" xfId="8329" xr:uid="{8C715688-FC62-47B2-BEE2-CCCC912B380C}"/>
    <cellStyle name="Normal 51 18 5" xfId="30779" xr:uid="{6F5DA8A9-EE52-481F-B903-19E1F9F52088}"/>
    <cellStyle name="Normal 51 19" xfId="19976" xr:uid="{403027DE-0144-4B8A-9C63-3519C048A79E}"/>
    <cellStyle name="Normal 51 2" xfId="3278" xr:uid="{132F8A74-3D44-4B6D-9C58-B55D9DFE47D0}"/>
    <cellStyle name="Normal 51 2 2" xfId="19986" xr:uid="{669B7015-4CE3-465B-932A-6A13156E3D0B}"/>
    <cellStyle name="Normal 51 2 3" xfId="14598" xr:uid="{2347420C-BF23-4D93-82FF-BDFE7D93337B}"/>
    <cellStyle name="Normal 51 2 4" xfId="8330" xr:uid="{53240ED1-7641-4EEC-B5AF-A291FD2B280D}"/>
    <cellStyle name="Normal 51 2 5" xfId="30780" xr:uid="{168F1554-861F-4C20-A2E2-670DD6B113D9}"/>
    <cellStyle name="Normal 51 20" xfId="14588" xr:uid="{34354776-1192-4FC4-BC2B-5527DBC452FE}"/>
    <cellStyle name="Normal 51 21" xfId="8320" xr:uid="{6F4B71F0-EBE2-4BDD-8E41-D300A6073AC3}"/>
    <cellStyle name="Normal 51 22" xfId="30770" xr:uid="{120B1A22-E7C4-4466-A3A9-5A0662609932}"/>
    <cellStyle name="Normal 51 3" xfId="3279" xr:uid="{4CB84766-AA79-4D16-B118-E3230DEE2328}"/>
    <cellStyle name="Normal 51 3 2" xfId="19987" xr:uid="{48C32A40-2DB5-4DFA-A2B2-74A88DE90EC5}"/>
    <cellStyle name="Normal 51 3 3" xfId="14599" xr:uid="{1E6389A3-A3B7-4851-8F09-46E7D2BA04A7}"/>
    <cellStyle name="Normal 51 3 4" xfId="8331" xr:uid="{94D27BCD-0432-4E6D-AE38-7E06CAB7A237}"/>
    <cellStyle name="Normal 51 3 5" xfId="30781" xr:uid="{871BD65B-5AAE-490B-890F-FE0A0D98B83D}"/>
    <cellStyle name="Normal 51 4" xfId="3280" xr:uid="{593AF613-E148-4E4D-9D31-722B0B212003}"/>
    <cellStyle name="Normal 51 4 2" xfId="19988" xr:uid="{C09C87C5-E1CC-4A52-8E06-045A939D7020}"/>
    <cellStyle name="Normal 51 4 3" xfId="14600" xr:uid="{B028363B-452B-4C55-A0B3-30D185148925}"/>
    <cellStyle name="Normal 51 4 4" xfId="8332" xr:uid="{7FCE1781-8843-4277-9CC0-AB3E7B44C029}"/>
    <cellStyle name="Normal 51 4 5" xfId="30782" xr:uid="{3A492881-977E-4804-9823-467F3A99D486}"/>
    <cellStyle name="Normal 51 5" xfId="3281" xr:uid="{2BAB7852-09B7-4FD7-84AB-19F00F620EE1}"/>
    <cellStyle name="Normal 51 5 2" xfId="19989" xr:uid="{CB3E3448-EC15-44EA-A367-A0F00EA07318}"/>
    <cellStyle name="Normal 51 5 3" xfId="14601" xr:uid="{59B943A4-7935-4191-9C19-76EF43ED4315}"/>
    <cellStyle name="Normal 51 5 4" xfId="8333" xr:uid="{A1885386-FB8C-415C-9990-43871A85C430}"/>
    <cellStyle name="Normal 51 5 5" xfId="30783" xr:uid="{69A079E2-461F-4301-BC56-BE4CCBAE44D6}"/>
    <cellStyle name="Normal 51 6" xfId="3282" xr:uid="{B1910437-3D70-4B26-83C2-E94D8F674D29}"/>
    <cellStyle name="Normal 51 6 2" xfId="19990" xr:uid="{2B3F3737-6D75-4345-9AC3-F5F4D1E2BB4B}"/>
    <cellStyle name="Normal 51 6 3" xfId="14602" xr:uid="{5C819A47-80AE-4875-BA6A-62BBE0D53D81}"/>
    <cellStyle name="Normal 51 6 4" xfId="8334" xr:uid="{35E25F16-10A7-4C66-81D0-756D79ED3277}"/>
    <cellStyle name="Normal 51 6 5" xfId="30784" xr:uid="{2A0E1928-02E0-45D7-B980-B116333763FB}"/>
    <cellStyle name="Normal 51 7" xfId="3283" xr:uid="{AF83188E-B88C-4098-80AA-148431C94D89}"/>
    <cellStyle name="Normal 51 7 2" xfId="19991" xr:uid="{6804BDF8-E2BD-4D94-8159-EB9D490232CF}"/>
    <cellStyle name="Normal 51 7 3" xfId="14603" xr:uid="{33DDFED2-0C8A-41A2-BF1B-1E19F90CC493}"/>
    <cellStyle name="Normal 51 7 4" xfId="8335" xr:uid="{49BF4851-596D-4DDB-9DD4-90644DE45AD9}"/>
    <cellStyle name="Normal 51 7 5" xfId="30785" xr:uid="{93C28E32-B684-46A6-B10D-F4DFB7CC20F2}"/>
    <cellStyle name="Normal 51 8" xfId="3284" xr:uid="{DF4A71C8-7220-485D-B958-658C47F3F3A8}"/>
    <cellStyle name="Normal 51 8 2" xfId="19992" xr:uid="{56E1B1B8-48FE-40FD-B01A-87A1DCDFC4DF}"/>
    <cellStyle name="Normal 51 8 3" xfId="14604" xr:uid="{F1C44F12-B5AC-4ADE-BA11-EC5E556D8068}"/>
    <cellStyle name="Normal 51 8 4" xfId="8336" xr:uid="{8BA9752C-1BE2-4FAC-9791-FF5DAE02B67B}"/>
    <cellStyle name="Normal 51 8 5" xfId="30786" xr:uid="{185ED5CE-9264-415E-AF71-7E3891369397}"/>
    <cellStyle name="Normal 51 9" xfId="3285" xr:uid="{A604A207-2A21-4EDA-B7E2-A04606B89E84}"/>
    <cellStyle name="Normal 51 9 2" xfId="19993" xr:uid="{3D99A603-36A4-454B-A6E4-051128EA7706}"/>
    <cellStyle name="Normal 51 9 3" xfId="14605" xr:uid="{4044ADFC-0405-4BFF-897A-C07A8CC18395}"/>
    <cellStyle name="Normal 51 9 4" xfId="8337" xr:uid="{BC0CAB4A-7D5A-4E7F-B02B-CCA665A8E2B6}"/>
    <cellStyle name="Normal 51 9 5" xfId="30787" xr:uid="{0582255D-C015-45A5-9906-44AF75319FD2}"/>
    <cellStyle name="Normal 51_Ark1" xfId="17375" xr:uid="{AFCFE37B-9BFE-48DE-A253-FFB23DF2E28F}"/>
    <cellStyle name="Normal 52" xfId="3286" xr:uid="{3FE7F7C0-F0FC-4129-AD5B-0E8303ED5D3C}"/>
    <cellStyle name="Normal 52 10" xfId="3287" xr:uid="{BA0E7C76-114B-46E9-9B0F-BDE2D592191C}"/>
    <cellStyle name="Normal 52 10 2" xfId="19995" xr:uid="{7A5A2428-02B7-4952-AB4F-AE9C2CA353B5}"/>
    <cellStyle name="Normal 52 10 3" xfId="14607" xr:uid="{4F87D15E-3A41-4265-9835-6C2E2B2E6463}"/>
    <cellStyle name="Normal 52 10 4" xfId="8339" xr:uid="{65EFD9B5-AE13-42C3-BB85-91A4926ACEE6}"/>
    <cellStyle name="Normal 52 10 5" xfId="30789" xr:uid="{70B9A41B-9BAF-4813-85BB-2670B7F21B24}"/>
    <cellStyle name="Normal 52 11" xfId="3288" xr:uid="{F9222801-D3B6-4517-AE01-E9D6297CC6D0}"/>
    <cellStyle name="Normal 52 11 2" xfId="19996" xr:uid="{79B0581A-9E21-438D-9BD4-6F4C9D51CC5D}"/>
    <cellStyle name="Normal 52 11 3" xfId="14608" xr:uid="{EA52F6E0-0EFE-488F-978C-79D23BE3ABAF}"/>
    <cellStyle name="Normal 52 11 4" xfId="8340" xr:uid="{CE4010A3-378F-4B79-B7F9-A6EA549BDCCD}"/>
    <cellStyle name="Normal 52 11 5" xfId="30790" xr:uid="{EB8ECDB6-F5B0-416F-97A6-D79C07916F27}"/>
    <cellStyle name="Normal 52 12" xfId="3289" xr:uid="{22932072-536F-4781-ABD9-1DD0614D8084}"/>
    <cellStyle name="Normal 52 12 2" xfId="19997" xr:uid="{7A5B79A7-B41B-44D9-B394-ACBAF52A8CCF}"/>
    <cellStyle name="Normal 52 12 3" xfId="14609" xr:uid="{5BAD4673-1373-43F5-939F-E9B09373A13C}"/>
    <cellStyle name="Normal 52 12 4" xfId="8341" xr:uid="{F47AEF4B-3C60-4E5E-9343-72DB8024AE5A}"/>
    <cellStyle name="Normal 52 12 5" xfId="30791" xr:uid="{C58E8D99-7000-4150-87E6-B92462BDE3D7}"/>
    <cellStyle name="Normal 52 13" xfId="3290" xr:uid="{22966A1D-BB1B-4187-9AD6-244AD624F5ED}"/>
    <cellStyle name="Normal 52 13 2" xfId="19998" xr:uid="{26D0D534-F515-4C26-AA80-3E7CAC4F6030}"/>
    <cellStyle name="Normal 52 13 3" xfId="14610" xr:uid="{A7332DF2-3BDA-4913-A54C-0A8E718CD367}"/>
    <cellStyle name="Normal 52 13 4" xfId="8342" xr:uid="{A2785263-6B7F-4418-AF1A-69E7719DE227}"/>
    <cellStyle name="Normal 52 13 5" xfId="30792" xr:uid="{D780C5F8-7D81-4AEC-BC22-406169214722}"/>
    <cellStyle name="Normal 52 14" xfId="3291" xr:uid="{9B619EFC-3358-4F34-87F9-7EF44100B16F}"/>
    <cellStyle name="Normal 52 14 2" xfId="19999" xr:uid="{2296FE95-306A-4ECF-B976-A885EC466C7D}"/>
    <cellStyle name="Normal 52 14 3" xfId="14611" xr:uid="{C4A33D0C-8EB2-4649-BB51-D2B37A6B3219}"/>
    <cellStyle name="Normal 52 14 4" xfId="8343" xr:uid="{B9740B0E-4BA2-423A-9A85-687A60E5D9BF}"/>
    <cellStyle name="Normal 52 14 5" xfId="30793" xr:uid="{0D4CDC0C-865C-477E-BA0D-B6C32B3BEACB}"/>
    <cellStyle name="Normal 52 15" xfId="3292" xr:uid="{397124C9-69AF-444B-8624-725BE9FF6819}"/>
    <cellStyle name="Normal 52 15 2" xfId="20000" xr:uid="{F59DCE9B-5E56-4337-A332-ADF0D986ED41}"/>
    <cellStyle name="Normal 52 15 3" xfId="14612" xr:uid="{FECF3FE1-DA05-48A3-BE8D-A3C6F843B3D5}"/>
    <cellStyle name="Normal 52 15 4" xfId="8344" xr:uid="{3BA0C402-40BA-478B-BB55-57A8E9668220}"/>
    <cellStyle name="Normal 52 15 5" xfId="30794" xr:uid="{41A482F6-B0C5-417D-9E0B-3CF7DB4A9AD8}"/>
    <cellStyle name="Normal 52 16" xfId="3293" xr:uid="{F8636E24-EBF5-4628-93BD-612DE50DF382}"/>
    <cellStyle name="Normal 52 16 2" xfId="20001" xr:uid="{A9269251-B784-4AA3-B4A3-84F8EA32118B}"/>
    <cellStyle name="Normal 52 16 3" xfId="14613" xr:uid="{5B4E8C9F-FCAA-45FD-A064-E3C8621F7A26}"/>
    <cellStyle name="Normal 52 16 4" xfId="8345" xr:uid="{79DE93F3-0A4E-4399-A8EA-7A6F816520DF}"/>
    <cellStyle name="Normal 52 16 5" xfId="30795" xr:uid="{70F11D33-14A5-400D-AC55-42C17618323C}"/>
    <cellStyle name="Normal 52 17" xfId="3294" xr:uid="{37316840-5B2F-4D3C-B98F-CEDAAA456F54}"/>
    <cellStyle name="Normal 52 17 2" xfId="20002" xr:uid="{6597DE90-A12D-4124-89B4-7CAF930A6169}"/>
    <cellStyle name="Normal 52 17 3" xfId="14614" xr:uid="{AD4255D7-7853-4535-835C-AA04B781F183}"/>
    <cellStyle name="Normal 52 17 4" xfId="8346" xr:uid="{9F4CF3C6-9F1A-416A-A88E-A9A7F3F76F0E}"/>
    <cellStyle name="Normal 52 17 5" xfId="30796" xr:uid="{DE5D7D7E-D3CE-438A-BECC-F1E3E17F96A4}"/>
    <cellStyle name="Normal 52 18" xfId="3295" xr:uid="{BC85E852-0788-4A94-BE52-48985ECA150A}"/>
    <cellStyle name="Normal 52 18 2" xfId="20003" xr:uid="{E148C860-7618-421B-A940-3FCD1FC3E15A}"/>
    <cellStyle name="Normal 52 18 3" xfId="14615" xr:uid="{1A416FC0-B5F8-4A89-8759-5B6E98735441}"/>
    <cellStyle name="Normal 52 18 4" xfId="8347" xr:uid="{535BB060-CCA6-4A2F-A879-C69FAA3064E0}"/>
    <cellStyle name="Normal 52 18 5" xfId="30797" xr:uid="{D1E7CDD6-D958-40B9-A43A-48480F28C8FF}"/>
    <cellStyle name="Normal 52 19" xfId="19994" xr:uid="{F804593B-6D1E-4C80-8145-313D59B3E6EC}"/>
    <cellStyle name="Normal 52 2" xfId="3296" xr:uid="{07A12282-468B-4BF1-8E02-5ED42924D023}"/>
    <cellStyle name="Normal 52 2 2" xfId="20004" xr:uid="{18A66958-2AAD-43B6-A406-2DBF4C5EF4D5}"/>
    <cellStyle name="Normal 52 2 3" xfId="14616" xr:uid="{FE5A24C5-4F4B-44F6-A406-79E0C5B5B4FF}"/>
    <cellStyle name="Normal 52 2 4" xfId="8348" xr:uid="{0EFC5016-63ED-4C3F-A207-84D069ACA5E3}"/>
    <cellStyle name="Normal 52 2 5" xfId="30798" xr:uid="{1BFBC72F-13C2-43EC-9DA1-3262075735F1}"/>
    <cellStyle name="Normal 52 20" xfId="14606" xr:uid="{64485EE7-EE21-46B3-A3D0-7CE6784E61DB}"/>
    <cellStyle name="Normal 52 21" xfId="8338" xr:uid="{D228EE21-BF88-4E12-9AD6-8E136C035B2E}"/>
    <cellStyle name="Normal 52 22" xfId="30788" xr:uid="{4606F5DC-A5A1-49EE-ABD6-620F636FA2EB}"/>
    <cellStyle name="Normal 52 3" xfId="3297" xr:uid="{611713DA-A068-47F6-B1F0-694712FD346A}"/>
    <cellStyle name="Normal 52 3 2" xfId="20005" xr:uid="{429B6631-5DB1-49AA-A779-795BA9F0F542}"/>
    <cellStyle name="Normal 52 3 3" xfId="14617" xr:uid="{BC428E50-F01D-4208-84B3-E3AC2E321560}"/>
    <cellStyle name="Normal 52 3 4" xfId="8349" xr:uid="{93345251-6376-4BDA-A308-DCF40C9DE8E2}"/>
    <cellStyle name="Normal 52 3 5" xfId="30799" xr:uid="{93B1A27E-664A-4E9E-8751-7186128B3B0C}"/>
    <cellStyle name="Normal 52 4" xfId="3298" xr:uid="{01B2638D-0897-4453-974A-ABCF2BE5C712}"/>
    <cellStyle name="Normal 52 4 2" xfId="20006" xr:uid="{D82B58BA-6257-4CAF-8485-39B285109395}"/>
    <cellStyle name="Normal 52 4 3" xfId="14618" xr:uid="{9EEA13DA-C500-422A-BCF0-E31620F8FDEA}"/>
    <cellStyle name="Normal 52 4 4" xfId="8350" xr:uid="{481D6AB4-0017-417B-813F-CF9F2D8BFC74}"/>
    <cellStyle name="Normal 52 4 5" xfId="30800" xr:uid="{A9638AD5-5933-461C-9D08-09FE08D3E813}"/>
    <cellStyle name="Normal 52 5" xfId="3299" xr:uid="{7CDAA173-589A-4BBA-B6C6-B2EAB00167DE}"/>
    <cellStyle name="Normal 52 5 2" xfId="20007" xr:uid="{F1EE1E69-ECB6-4E3C-8155-AE11DF7C59CF}"/>
    <cellStyle name="Normal 52 5 3" xfId="14619" xr:uid="{9BE1D5EF-06F9-495A-A396-6B7EEDD9270C}"/>
    <cellStyle name="Normal 52 5 4" xfId="8351" xr:uid="{7E44F71C-50DE-4730-8003-FF35AAE4CCEA}"/>
    <cellStyle name="Normal 52 5 5" xfId="30801" xr:uid="{5D6988BA-8199-4A39-B0A8-6CEF6BA2BF45}"/>
    <cellStyle name="Normal 52 6" xfId="3300" xr:uid="{38BC79AD-63C0-4BC7-8D6B-08DB42EA573C}"/>
    <cellStyle name="Normal 52 6 2" xfId="20008" xr:uid="{FE16E825-C956-4D18-8BFB-BFC45555ADF0}"/>
    <cellStyle name="Normal 52 6 3" xfId="14620" xr:uid="{5281AD4A-D50E-48E3-87E6-027C98A133C6}"/>
    <cellStyle name="Normal 52 6 4" xfId="8352" xr:uid="{0FFB5160-C501-42BF-B069-486451BE8B3F}"/>
    <cellStyle name="Normal 52 6 5" xfId="30802" xr:uid="{F281F951-8FC6-400A-85EA-6149827CCDE3}"/>
    <cellStyle name="Normal 52 7" xfId="3301" xr:uid="{684CB829-0321-4383-9158-BFEF80A130E6}"/>
    <cellStyle name="Normal 52 7 2" xfId="20009" xr:uid="{E585A01C-6168-4707-84EB-2CA140353194}"/>
    <cellStyle name="Normal 52 7 3" xfId="14621" xr:uid="{78360F33-4FFD-40D3-B5C2-6B90A915DB0A}"/>
    <cellStyle name="Normal 52 7 4" xfId="8353" xr:uid="{E1D6EED2-DA5D-4705-8296-58D3A38AA89E}"/>
    <cellStyle name="Normal 52 7 5" xfId="30803" xr:uid="{DB86A4B0-16B3-47C6-8F0C-A5C6282BA2E6}"/>
    <cellStyle name="Normal 52 8" xfId="3302" xr:uid="{91C94DBE-5961-437A-B8E5-7B5784BEC082}"/>
    <cellStyle name="Normal 52 8 2" xfId="20010" xr:uid="{8704FB2B-C5F6-4F14-B869-9A66AC0785A3}"/>
    <cellStyle name="Normal 52 8 3" xfId="14622" xr:uid="{7AB48AAB-761E-4F28-A0A0-259CDE935FD4}"/>
    <cellStyle name="Normal 52 8 4" xfId="8354" xr:uid="{A5468A7A-7DD3-4560-A15E-AD033D02281F}"/>
    <cellStyle name="Normal 52 8 5" xfId="30804" xr:uid="{3723E60A-D1D0-43BD-89E9-9F56F8BB8A75}"/>
    <cellStyle name="Normal 52 9" xfId="3303" xr:uid="{346516A9-7F96-4F2B-B31B-F6B8880952B6}"/>
    <cellStyle name="Normal 52 9 2" xfId="20011" xr:uid="{318C69FE-5A37-4583-87FB-23F6FAFAD561}"/>
    <cellStyle name="Normal 52 9 3" xfId="14623" xr:uid="{FD7BAA40-3F72-475C-BE34-7DCDF4E74344}"/>
    <cellStyle name="Normal 52 9 4" xfId="8355" xr:uid="{0E2482A4-1D1D-4BDB-B676-9BC487790193}"/>
    <cellStyle name="Normal 52 9 5" xfId="30805" xr:uid="{6F33548D-F28B-401B-AC6B-206617FC8F52}"/>
    <cellStyle name="Normal 52_Ark1" xfId="17376" xr:uid="{2D2E5300-8B24-4796-8B26-A95EBBC2C105}"/>
    <cellStyle name="Normal 53" xfId="3304" xr:uid="{32215B53-2D4B-4F94-BA88-D6AD68130216}"/>
    <cellStyle name="Normal 53 10" xfId="3305" xr:uid="{D21BD1FB-4DC5-4F5C-8F6D-8E4F430DCA96}"/>
    <cellStyle name="Normal 53 10 2" xfId="20013" xr:uid="{D132B8B7-7BC5-4874-9609-14E9C86C1438}"/>
    <cellStyle name="Normal 53 10 3" xfId="14625" xr:uid="{25294426-98BF-4048-A7EC-C4FCE12F496B}"/>
    <cellStyle name="Normal 53 10 4" xfId="8357" xr:uid="{736F31EE-8590-48F5-84FA-C568D264F528}"/>
    <cellStyle name="Normal 53 10 5" xfId="30807" xr:uid="{7119E3B9-5F67-48E4-93ED-D5BBE2356779}"/>
    <cellStyle name="Normal 53 11" xfId="3306" xr:uid="{31BF9112-EA69-4C5A-8A3F-A6B3BEA7CEA9}"/>
    <cellStyle name="Normal 53 11 2" xfId="20014" xr:uid="{4B41F4DD-93B1-49D9-A9D5-710C631BB670}"/>
    <cellStyle name="Normal 53 11 3" xfId="14626" xr:uid="{CBDD3848-23C0-46C7-AF25-336FC7699386}"/>
    <cellStyle name="Normal 53 11 4" xfId="8358" xr:uid="{61C82862-0D5B-447A-8A74-2B9955CADFAB}"/>
    <cellStyle name="Normal 53 11 5" xfId="30808" xr:uid="{BA164D89-AB5E-4051-9915-4A52B731AE80}"/>
    <cellStyle name="Normal 53 12" xfId="3307" xr:uid="{B931C39A-FFBA-4DA8-94DE-7921156B550A}"/>
    <cellStyle name="Normal 53 12 2" xfId="20015" xr:uid="{A3405E74-2654-4798-B4B6-FA8DEC26A873}"/>
    <cellStyle name="Normal 53 12 3" xfId="14627" xr:uid="{1FC057B1-80B8-4DBF-AD66-588841EBD6E3}"/>
    <cellStyle name="Normal 53 12 4" xfId="8359" xr:uid="{78CE32D1-1F43-4A3E-8849-D982E0E60276}"/>
    <cellStyle name="Normal 53 12 5" xfId="30809" xr:uid="{D1246BA2-446C-483C-BA3A-ED5915A7A1E9}"/>
    <cellStyle name="Normal 53 13" xfId="3308" xr:uid="{4321EB75-6233-4B04-93ED-36EEF8BA9F66}"/>
    <cellStyle name="Normal 53 13 2" xfId="20016" xr:uid="{D93DCAE7-1381-4062-96D6-36CD9235A329}"/>
    <cellStyle name="Normal 53 13 3" xfId="14628" xr:uid="{BC8EE4C0-E54A-4A84-89A9-11F7E1DF4A1C}"/>
    <cellStyle name="Normal 53 13 4" xfId="8360" xr:uid="{F74F6579-E0D0-4B70-8A23-CF3168DF60DD}"/>
    <cellStyle name="Normal 53 13 5" xfId="30810" xr:uid="{08A26EB4-0BFA-4742-98B1-C38B7EE8634E}"/>
    <cellStyle name="Normal 53 14" xfId="3309" xr:uid="{CA210F6D-E258-4A02-AC0E-DD2520A2DA2A}"/>
    <cellStyle name="Normal 53 14 2" xfId="20017" xr:uid="{BA041847-F758-4223-B7D3-74D1AE0BF163}"/>
    <cellStyle name="Normal 53 14 3" xfId="14629" xr:uid="{9F5B2920-6C23-4C9E-B85A-0B8A773B3556}"/>
    <cellStyle name="Normal 53 14 4" xfId="8361" xr:uid="{FB23CB69-FD55-49F2-9A0F-FC9EEDF26042}"/>
    <cellStyle name="Normal 53 14 5" xfId="30811" xr:uid="{27B4342C-F339-432D-A701-198E73414644}"/>
    <cellStyle name="Normal 53 15" xfId="3310" xr:uid="{CAF4847D-C7AA-4180-94CB-0ABF851ED21C}"/>
    <cellStyle name="Normal 53 15 2" xfId="20018" xr:uid="{BF696250-F2E8-44EC-A167-EAB36561EB99}"/>
    <cellStyle name="Normal 53 15 3" xfId="14630" xr:uid="{321A2721-C48C-4BFE-83FB-55DD96B6908A}"/>
    <cellStyle name="Normal 53 15 4" xfId="8362" xr:uid="{D95116C5-AFA7-4280-9D0E-E8938E8543E2}"/>
    <cellStyle name="Normal 53 15 5" xfId="30812" xr:uid="{671BB18C-C81F-4338-80E6-10D610ED280D}"/>
    <cellStyle name="Normal 53 16" xfId="3311" xr:uid="{DB132DDD-594C-4FE0-9E2A-40667D32BB18}"/>
    <cellStyle name="Normal 53 16 2" xfId="20019" xr:uid="{8F3FAB65-9420-4998-842F-74324338711B}"/>
    <cellStyle name="Normal 53 16 3" xfId="14631" xr:uid="{2C94B87A-2C0C-433A-A7C6-5B65E72FB63B}"/>
    <cellStyle name="Normal 53 16 4" xfId="8363" xr:uid="{FF89C1A7-8608-48B3-9288-EF6EC0ADF1FD}"/>
    <cellStyle name="Normal 53 16 5" xfId="30813" xr:uid="{8617ACC1-E908-409A-A4C5-358B32C5083A}"/>
    <cellStyle name="Normal 53 17" xfId="3312" xr:uid="{D116C6F3-E4D0-4F94-A443-D2447E5F97B6}"/>
    <cellStyle name="Normal 53 17 2" xfId="20020" xr:uid="{3B2A8CC0-E75F-41EC-9EAA-C2173B64D45F}"/>
    <cellStyle name="Normal 53 17 3" xfId="14632" xr:uid="{52303DF3-6605-46A1-B3E5-1963C6528E3A}"/>
    <cellStyle name="Normal 53 17 4" xfId="8364" xr:uid="{18B05F57-9CBE-4D60-B08A-05076A55E93A}"/>
    <cellStyle name="Normal 53 17 5" xfId="30814" xr:uid="{4A577535-EF1D-4587-A399-181AB1934137}"/>
    <cellStyle name="Normal 53 18" xfId="3313" xr:uid="{CFC45F31-90AF-401B-AB67-A018D602EE29}"/>
    <cellStyle name="Normal 53 18 2" xfId="20021" xr:uid="{D4235FB9-4148-4835-81FE-2E111FCACE53}"/>
    <cellStyle name="Normal 53 18 3" xfId="14633" xr:uid="{DA61EC18-2E6E-4C54-BEA0-DBB8B2E6C08A}"/>
    <cellStyle name="Normal 53 18 4" xfId="8365" xr:uid="{E42B86FA-D642-48A3-B50C-54E8F3058C7C}"/>
    <cellStyle name="Normal 53 18 5" xfId="30815" xr:uid="{30D2DB48-EC55-40F7-9940-652D40D06229}"/>
    <cellStyle name="Normal 53 19" xfId="20012" xr:uid="{743992FF-EC32-49A3-BB89-0E435678D958}"/>
    <cellStyle name="Normal 53 2" xfId="3314" xr:uid="{AEFFAA88-2AF8-4261-A9FB-D3E23064EA2E}"/>
    <cellStyle name="Normal 53 2 2" xfId="20022" xr:uid="{090F09F4-D541-40B4-B52E-570B4D4AD719}"/>
    <cellStyle name="Normal 53 2 3" xfId="14634" xr:uid="{297B4F17-73AD-4F40-80D9-2B2C21EFF5E4}"/>
    <cellStyle name="Normal 53 2 4" xfId="8366" xr:uid="{439AB7B5-EF60-422E-B972-689DCA7D7E78}"/>
    <cellStyle name="Normal 53 2 5" xfId="30816" xr:uid="{B545462D-9133-4F39-9A96-416E5CF06511}"/>
    <cellStyle name="Normal 53 20" xfId="14624" xr:uid="{DA336F8E-B07D-4CFA-9A75-57D38CF4E1FD}"/>
    <cellStyle name="Normal 53 21" xfId="8356" xr:uid="{15EC86EA-33BD-4311-AE55-E385D4E0E0F3}"/>
    <cellStyle name="Normal 53 22" xfId="30806" xr:uid="{FD724AEA-C423-47C1-AE5B-D525A1DAD0EC}"/>
    <cellStyle name="Normal 53 3" xfId="3315" xr:uid="{CAE98BB9-3B42-436A-86D3-2D3505941BA0}"/>
    <cellStyle name="Normal 53 3 2" xfId="20023" xr:uid="{92C295A7-9B30-4957-AF38-4081ACA39F04}"/>
    <cellStyle name="Normal 53 3 3" xfId="14635" xr:uid="{ABE9D08D-2655-44D2-9D64-8C1B4453B5A1}"/>
    <cellStyle name="Normal 53 3 4" xfId="8367" xr:uid="{78B0B21E-2231-4948-B4BF-04E07CD0DAD3}"/>
    <cellStyle name="Normal 53 3 5" xfId="30817" xr:uid="{19C72C7C-3331-40A2-849E-BFE91EDD4408}"/>
    <cellStyle name="Normal 53 4" xfId="3316" xr:uid="{F595DDC2-3A03-4BEE-9DF8-4AF585743762}"/>
    <cellStyle name="Normal 53 4 2" xfId="20024" xr:uid="{E7355A01-95E8-4563-9991-6C135996C8AB}"/>
    <cellStyle name="Normal 53 4 3" xfId="14636" xr:uid="{85F1E2A9-2187-4F4E-BA40-43FF6012E29A}"/>
    <cellStyle name="Normal 53 4 4" xfId="8368" xr:uid="{B70D1146-44A5-45C5-91D2-36683B3B6560}"/>
    <cellStyle name="Normal 53 4 5" xfId="30818" xr:uid="{D3EEA325-B3DF-486C-8E43-8E024D7D5F20}"/>
    <cellStyle name="Normal 53 5" xfId="3317" xr:uid="{7C5E10DD-00ED-480B-A8AB-CF807F081BC5}"/>
    <cellStyle name="Normal 53 5 2" xfId="20025" xr:uid="{0F9AD90D-0FD8-4AF4-920C-B64AAE7C2270}"/>
    <cellStyle name="Normal 53 5 3" xfId="14637" xr:uid="{0528DE60-20CA-47FB-A5AE-7FF4BE269163}"/>
    <cellStyle name="Normal 53 5 4" xfId="8369" xr:uid="{8C5EB68B-6141-47E7-84E7-150417BC6372}"/>
    <cellStyle name="Normal 53 5 5" xfId="30819" xr:uid="{5F97D349-F1C3-4BC3-A565-65DBF2AABCE4}"/>
    <cellStyle name="Normal 53 6" xfId="3318" xr:uid="{2A21F666-7E1F-4D6A-856F-8474B7F5DBFC}"/>
    <cellStyle name="Normal 53 6 2" xfId="20026" xr:uid="{FCEF7787-0950-4390-9F28-9429D60BD979}"/>
    <cellStyle name="Normal 53 6 3" xfId="14638" xr:uid="{30482BB8-B2C4-4229-BF6A-EB089D4EE01D}"/>
    <cellStyle name="Normal 53 6 4" xfId="8370" xr:uid="{39A4B49D-AAF6-45FC-A556-B04018B3D7AC}"/>
    <cellStyle name="Normal 53 6 5" xfId="30820" xr:uid="{3F0A42EA-6623-48DB-A879-BDC6D1514160}"/>
    <cellStyle name="Normal 53 7" xfId="3319" xr:uid="{8CD8C5E5-63C4-4684-B133-FE845C9C3146}"/>
    <cellStyle name="Normal 53 7 2" xfId="20027" xr:uid="{61B91CE6-F199-4114-BBAC-1031054EF7C8}"/>
    <cellStyle name="Normal 53 7 3" xfId="14639" xr:uid="{1A5CCCF8-A277-4BE8-89B9-CFE6E714F064}"/>
    <cellStyle name="Normal 53 7 4" xfId="8371" xr:uid="{0A670F59-7ECD-47BB-A241-FC762137D5D7}"/>
    <cellStyle name="Normal 53 7 5" xfId="30821" xr:uid="{D68F3D93-2363-4ECD-9FA2-95FCD5B7FF27}"/>
    <cellStyle name="Normal 53 8" xfId="3320" xr:uid="{858E67B6-69E0-4610-A3A0-5678D0B0349F}"/>
    <cellStyle name="Normal 53 8 2" xfId="20028" xr:uid="{94414D7D-87D3-400D-AD5B-495B37C8D8BC}"/>
    <cellStyle name="Normal 53 8 3" xfId="14640" xr:uid="{95182CE7-29F0-49B3-93D7-4141A6D13A08}"/>
    <cellStyle name="Normal 53 8 4" xfId="8372" xr:uid="{FC172C34-CC79-4EE4-85FE-D67637794888}"/>
    <cellStyle name="Normal 53 8 5" xfId="30822" xr:uid="{99DA9F42-A05A-403D-9640-73220AF70698}"/>
    <cellStyle name="Normal 53 9" xfId="3321" xr:uid="{A4F87DE9-A94E-493E-A7E6-2D064C2DEA3A}"/>
    <cellStyle name="Normal 53 9 2" xfId="20029" xr:uid="{8D7633E1-9CDB-4AA6-AA0F-51FC666D3187}"/>
    <cellStyle name="Normal 53 9 3" xfId="14641" xr:uid="{4BB8A808-1963-46A6-B0DC-0F10775233FB}"/>
    <cellStyle name="Normal 53 9 4" xfId="8373" xr:uid="{BCA6B5FC-5099-4522-B0A4-56D089A54554}"/>
    <cellStyle name="Normal 53 9 5" xfId="30823" xr:uid="{5F2AFCDE-8633-4CC5-9993-C818C9D4AA36}"/>
    <cellStyle name="Normal 53_Ark1" xfId="17377" xr:uid="{00C6DC4A-E9DF-446D-B144-B074CD82FE3F}"/>
    <cellStyle name="Normal 54" xfId="3322" xr:uid="{1599F0A3-B2BA-4DD7-9F53-590389B59512}"/>
    <cellStyle name="Normal 54 10" xfId="3323" xr:uid="{36C17E1A-6833-4103-984A-6686D3D4CE7D}"/>
    <cellStyle name="Normal 54 10 2" xfId="20031" xr:uid="{1F151161-318D-408F-A557-5D7C1C7AE97D}"/>
    <cellStyle name="Normal 54 10 3" xfId="14643" xr:uid="{AF404084-83BA-4C9A-A4DF-B99CAF92D6AF}"/>
    <cellStyle name="Normal 54 10 4" xfId="8375" xr:uid="{D186CB11-5E2D-41BB-9EF2-A7FF590AD2DD}"/>
    <cellStyle name="Normal 54 10 5" xfId="30825" xr:uid="{5FDC7D72-7815-4307-846B-49B091C96CB2}"/>
    <cellStyle name="Normal 54 11" xfId="3324" xr:uid="{5C5D0469-9244-4F55-BE8E-0CCFB68B68FC}"/>
    <cellStyle name="Normal 54 11 2" xfId="20032" xr:uid="{F0C91345-7A01-46C3-A8B4-38ACE0F73B82}"/>
    <cellStyle name="Normal 54 11 3" xfId="14644" xr:uid="{BBEB92D4-15E7-426C-8E16-99DB78358C44}"/>
    <cellStyle name="Normal 54 11 4" xfId="8376" xr:uid="{456FA686-951F-4B29-98E8-06D53C399366}"/>
    <cellStyle name="Normal 54 11 5" xfId="30826" xr:uid="{68A12188-A1F0-413A-9929-97C5709A1075}"/>
    <cellStyle name="Normal 54 12" xfId="3325" xr:uid="{367C4813-64D8-45FE-B600-316D91EEF581}"/>
    <cellStyle name="Normal 54 12 2" xfId="20033" xr:uid="{FF03E808-F5E7-4FC3-A3B4-78C770029967}"/>
    <cellStyle name="Normal 54 12 3" xfId="14645" xr:uid="{632A73D0-50F5-4855-A92D-162E2E843573}"/>
    <cellStyle name="Normal 54 12 4" xfId="8377" xr:uid="{433CB3E7-02EF-4324-A388-2EA695119169}"/>
    <cellStyle name="Normal 54 12 5" xfId="30827" xr:uid="{3F1CE8C4-2CD0-4737-8404-4B3E8680F271}"/>
    <cellStyle name="Normal 54 13" xfId="3326" xr:uid="{0230C0BE-0942-46F4-B0B7-7AA4C34AB79E}"/>
    <cellStyle name="Normal 54 13 2" xfId="20034" xr:uid="{C0709474-05CF-4503-8F77-2D37CEDD4E9D}"/>
    <cellStyle name="Normal 54 13 3" xfId="14646" xr:uid="{BC9FB669-DA0F-48C2-A1C5-F14A15DE4884}"/>
    <cellStyle name="Normal 54 13 4" xfId="8378" xr:uid="{EF66C93D-363A-4A93-AC10-081C49022272}"/>
    <cellStyle name="Normal 54 13 5" xfId="30828" xr:uid="{46FF26E6-0B81-4EC5-820E-1832807602D3}"/>
    <cellStyle name="Normal 54 14" xfId="3327" xr:uid="{2CEF5D64-40FA-42D5-8517-7A2CE50419BD}"/>
    <cellStyle name="Normal 54 14 2" xfId="20035" xr:uid="{5DD90BDA-25B6-4C24-882E-D6FDB523889B}"/>
    <cellStyle name="Normal 54 14 3" xfId="14647" xr:uid="{594FAD26-44A3-49E2-A430-1AB1E3B56100}"/>
    <cellStyle name="Normal 54 14 4" xfId="8379" xr:uid="{186EF560-74B6-4715-9B2A-0CC49FD1C80C}"/>
    <cellStyle name="Normal 54 14 5" xfId="30829" xr:uid="{0EBE3EE9-CE78-4A49-BA3E-24A9149F5366}"/>
    <cellStyle name="Normal 54 15" xfId="3328" xr:uid="{9BA872C7-0054-4648-98AE-010C1678EC9F}"/>
    <cellStyle name="Normal 54 15 2" xfId="20036" xr:uid="{B249D2C6-15C9-4823-9647-86D1264B7149}"/>
    <cellStyle name="Normal 54 15 3" xfId="14648" xr:uid="{E44988DB-2F7F-4797-B349-F09BA0B53403}"/>
    <cellStyle name="Normal 54 15 4" xfId="8380" xr:uid="{F5FC7CC2-DDAE-4CEF-8BB5-3B703C7DFF61}"/>
    <cellStyle name="Normal 54 15 5" xfId="30830" xr:uid="{F2A1C354-D24F-400A-BB15-0A9D971D7CF8}"/>
    <cellStyle name="Normal 54 16" xfId="3329" xr:uid="{B13AAE51-6E65-4290-8E45-19F8D871D071}"/>
    <cellStyle name="Normal 54 16 2" xfId="20037" xr:uid="{848E14D6-6034-46D3-88CF-D656D3FD6891}"/>
    <cellStyle name="Normal 54 16 3" xfId="14649" xr:uid="{D7E6DAF0-BA22-47D6-AFFF-9B872F2BE9CF}"/>
    <cellStyle name="Normal 54 16 4" xfId="8381" xr:uid="{FBB2E02E-5887-4853-B999-AA49CAA53FC0}"/>
    <cellStyle name="Normal 54 16 5" xfId="30831" xr:uid="{B5C33D00-132D-419F-BADE-47A6F1D0F504}"/>
    <cellStyle name="Normal 54 17" xfId="3330" xr:uid="{0BB3B18D-2677-4DBE-9B5E-9CC846F56041}"/>
    <cellStyle name="Normal 54 17 2" xfId="20038" xr:uid="{45F87722-0B53-4AB1-A7D5-23B0B80FA392}"/>
    <cellStyle name="Normal 54 17 3" xfId="14650" xr:uid="{B1856A4E-40E2-47CD-83C3-5588974E5AE4}"/>
    <cellStyle name="Normal 54 17 4" xfId="8382" xr:uid="{9AE91326-366E-457C-B671-288A9399BE24}"/>
    <cellStyle name="Normal 54 17 5" xfId="30832" xr:uid="{724FDE5D-EB78-411C-9882-A6A0B7D609A9}"/>
    <cellStyle name="Normal 54 18" xfId="3331" xr:uid="{3C0DE27E-EA00-4AA8-9B22-A65CFD92E3DA}"/>
    <cellStyle name="Normal 54 18 2" xfId="20039" xr:uid="{E7F3B9C1-6FD6-47C0-B7C8-74D68F93CEEB}"/>
    <cellStyle name="Normal 54 18 3" xfId="14651" xr:uid="{B4ED5D67-17F8-4CED-B939-1CD7D53DC0A8}"/>
    <cellStyle name="Normal 54 18 4" xfId="8383" xr:uid="{A1E9A134-033B-4EB7-AC35-6F352B250F3A}"/>
    <cellStyle name="Normal 54 18 5" xfId="30833" xr:uid="{4CD4D410-B726-484A-B78F-0978C1425E03}"/>
    <cellStyle name="Normal 54 19" xfId="20030" xr:uid="{7BADB6FB-8B0D-4CDB-80D1-C9B4AC223AD6}"/>
    <cellStyle name="Normal 54 2" xfId="3332" xr:uid="{A96E921B-54C2-4D1B-8CE0-297D3E32B074}"/>
    <cellStyle name="Normal 54 2 2" xfId="20040" xr:uid="{748CF8FE-CD0B-452E-AC04-245E5AC4A628}"/>
    <cellStyle name="Normal 54 2 3" xfId="14652" xr:uid="{23FF06AE-BFE3-4177-904A-1E2CA8B736AB}"/>
    <cellStyle name="Normal 54 2 4" xfId="8384" xr:uid="{EFFDC3E5-4006-4508-BE8E-4848B9716A61}"/>
    <cellStyle name="Normal 54 2 5" xfId="30834" xr:uid="{8ADFCD1F-5F5F-4853-A637-E5A9B3878181}"/>
    <cellStyle name="Normal 54 20" xfId="14642" xr:uid="{CBE9F91C-201E-4A7A-8EFC-AB66A5280EEB}"/>
    <cellStyle name="Normal 54 21" xfId="8374" xr:uid="{E51CA8E0-0D5C-415A-AD2F-A8C549AEDDE4}"/>
    <cellStyle name="Normal 54 22" xfId="30824" xr:uid="{ECE9F0A2-5441-44E6-96E0-BA8D4C0CD515}"/>
    <cellStyle name="Normal 54 3" xfId="3333" xr:uid="{FA0650A1-3788-4EA7-8DF0-2B9FB1D43D8D}"/>
    <cellStyle name="Normal 54 3 2" xfId="20041" xr:uid="{28514130-136E-47AA-B2D3-4DDE79E3017A}"/>
    <cellStyle name="Normal 54 3 3" xfId="14653" xr:uid="{9D279EEF-91EA-45D9-85AB-244F2CE7D332}"/>
    <cellStyle name="Normal 54 3 4" xfId="8385" xr:uid="{CFB13D47-8976-499C-B3A3-F971092C0EE2}"/>
    <cellStyle name="Normal 54 3 5" xfId="30835" xr:uid="{23AF13F2-0C12-4524-B6AB-512094F8DF69}"/>
    <cellStyle name="Normal 54 4" xfId="3334" xr:uid="{6750044F-7253-41AF-A25F-C1A3F7E0D3B2}"/>
    <cellStyle name="Normal 54 4 2" xfId="20042" xr:uid="{F375DABB-AFCD-412C-9FCF-D035D490B826}"/>
    <cellStyle name="Normal 54 4 3" xfId="14654" xr:uid="{A8F0EF6C-CAC7-4C0C-804D-B14E85D5A414}"/>
    <cellStyle name="Normal 54 4 4" xfId="8386" xr:uid="{7664E37C-495A-4F5C-921C-14D413AADB75}"/>
    <cellStyle name="Normal 54 4 5" xfId="30836" xr:uid="{6FC50F0E-1ABD-424A-B0A3-00BC683D9946}"/>
    <cellStyle name="Normal 54 5" xfId="3335" xr:uid="{C5EAC8CA-1C9F-42FA-9754-DE82F4BEAB34}"/>
    <cellStyle name="Normal 54 5 2" xfId="20043" xr:uid="{2CBD9802-E616-46E9-8F77-70658DB3A244}"/>
    <cellStyle name="Normal 54 5 3" xfId="14655" xr:uid="{E23007E3-A4E4-448C-8619-BC7D501A521C}"/>
    <cellStyle name="Normal 54 5 4" xfId="8387" xr:uid="{20089448-5D34-4228-81AD-195D76615662}"/>
    <cellStyle name="Normal 54 5 5" xfId="30837" xr:uid="{9E81D44C-E173-476A-8055-631EB8698D3F}"/>
    <cellStyle name="Normal 54 6" xfId="3336" xr:uid="{F8AD2028-B71E-431C-B910-DED089298719}"/>
    <cellStyle name="Normal 54 6 2" xfId="20044" xr:uid="{87489CA6-0F3B-4B85-A8FC-EC8FC114C4CD}"/>
    <cellStyle name="Normal 54 6 3" xfId="14656" xr:uid="{AB701A6B-64A5-48A9-BC75-FDC1CF3869FF}"/>
    <cellStyle name="Normal 54 6 4" xfId="8388" xr:uid="{CD0A7181-D814-43CE-B032-1E07F21CAD50}"/>
    <cellStyle name="Normal 54 6 5" xfId="30838" xr:uid="{C87D8C63-130A-4980-B529-8F1F32486DB3}"/>
    <cellStyle name="Normal 54 7" xfId="3337" xr:uid="{EF647CF1-822A-4E0F-9EBC-CC1600F00BA8}"/>
    <cellStyle name="Normal 54 7 2" xfId="20045" xr:uid="{44D31EF1-ADB8-4007-8B1A-98031F600025}"/>
    <cellStyle name="Normal 54 7 3" xfId="14657" xr:uid="{E7612D05-9A3A-42EF-B083-F02A2165EF83}"/>
    <cellStyle name="Normal 54 7 4" xfId="8389" xr:uid="{1E427C6C-1C08-4092-A8E6-8EC34ACA84BF}"/>
    <cellStyle name="Normal 54 7 5" xfId="30839" xr:uid="{5C2BE076-D9BF-4451-869E-276A53422374}"/>
    <cellStyle name="Normal 54 8" xfId="3338" xr:uid="{57504CFA-A0C0-4A00-A154-E702A20096AC}"/>
    <cellStyle name="Normal 54 8 2" xfId="20046" xr:uid="{CCA9982B-048E-4AD6-9481-718B6640877D}"/>
    <cellStyle name="Normal 54 8 3" xfId="14658" xr:uid="{CB7482D6-BAFC-4EF2-B0F2-078F257FA300}"/>
    <cellStyle name="Normal 54 8 4" xfId="8390" xr:uid="{707B93B0-6024-47B2-BBF3-58742F89C2BB}"/>
    <cellStyle name="Normal 54 8 5" xfId="30840" xr:uid="{BD4CE7F6-BFE9-41F4-A66C-FAC8F09BB370}"/>
    <cellStyle name="Normal 54 9" xfId="3339" xr:uid="{69AB0C17-BE15-42E9-8894-6D9FE8C7919C}"/>
    <cellStyle name="Normal 54 9 2" xfId="20047" xr:uid="{C225645A-60B0-4588-945B-65B9DB9F859B}"/>
    <cellStyle name="Normal 54 9 3" xfId="14659" xr:uid="{8CFF3BC2-0EBA-4452-98F1-E4B7E14C47DC}"/>
    <cellStyle name="Normal 54 9 4" xfId="8391" xr:uid="{10CEE14C-CE89-45F7-AC5A-0B39ED513FD9}"/>
    <cellStyle name="Normal 54 9 5" xfId="30841" xr:uid="{7C297E15-21F2-4E95-93E3-AD4AF9CA0DD9}"/>
    <cellStyle name="Normal 54_Ark1" xfId="17378" xr:uid="{3F413307-7287-4410-B09C-39141C4F0A07}"/>
    <cellStyle name="Normal 55" xfId="3340" xr:uid="{B50139F3-EB0D-4242-AACA-3B908F22955D}"/>
    <cellStyle name="Normal 55 2" xfId="14660" xr:uid="{A743C1DB-C65E-416D-B798-045E58BDBB95}"/>
    <cellStyle name="Normal 55 3" xfId="8392" xr:uid="{60B5AFF9-183C-4959-AEAC-7945E13069F8}"/>
    <cellStyle name="Normal 55 4" xfId="30842" xr:uid="{8869C352-6A49-4BD6-AFD7-6D1D0227853F}"/>
    <cellStyle name="Normal 56" xfId="3341" xr:uid="{75CFB1C3-7CA1-41DE-A677-DC13EFB83CF0}"/>
    <cellStyle name="Normal 56 10" xfId="3342" xr:uid="{9AE440A2-622B-4A50-9001-BC6D97931F7D}"/>
    <cellStyle name="Normal 56 10 2" xfId="20049" xr:uid="{4D2087F4-B5EB-4EBE-A1E4-322D3FC879C2}"/>
    <cellStyle name="Normal 56 10 3" xfId="14662" xr:uid="{69C2492A-9282-4199-9B33-1BDE0589E251}"/>
    <cellStyle name="Normal 56 10 4" xfId="8394" xr:uid="{696CD407-7239-4DCD-A734-E4483E076928}"/>
    <cellStyle name="Normal 56 10 5" xfId="30844" xr:uid="{CD773C11-12E9-4DF4-8EE2-91D2798A56C1}"/>
    <cellStyle name="Normal 56 11" xfId="3343" xr:uid="{E2033086-0CD4-49DF-B4CD-671C1972713D}"/>
    <cellStyle name="Normal 56 11 2" xfId="20050" xr:uid="{93B71622-B30E-46C3-88A4-CB274EB947E0}"/>
    <cellStyle name="Normal 56 11 3" xfId="14663" xr:uid="{9A9342AE-6D2B-4A39-AC7D-085853D5E2E6}"/>
    <cellStyle name="Normal 56 11 4" xfId="8395" xr:uid="{CA27FA4D-7F2F-4863-85A3-86AD64320476}"/>
    <cellStyle name="Normal 56 11 5" xfId="30845" xr:uid="{670C7E2F-65A9-4CD6-8E53-3B9947D402E8}"/>
    <cellStyle name="Normal 56 12" xfId="3344" xr:uid="{0E93BF53-3F9A-4D02-88DB-67830ED141C7}"/>
    <cellStyle name="Normal 56 12 2" xfId="20051" xr:uid="{75797EC9-F27C-4F88-9BB4-455A445C0565}"/>
    <cellStyle name="Normal 56 12 3" xfId="14664" xr:uid="{A92B0393-EDB3-42B2-93A6-2FE24CE0DA91}"/>
    <cellStyle name="Normal 56 12 4" xfId="8396" xr:uid="{1941DA02-4594-4AF5-85C1-DE7294F4DE96}"/>
    <cellStyle name="Normal 56 12 5" xfId="30846" xr:uid="{E2605DE9-4E47-4353-9F99-FE6E193E8B20}"/>
    <cellStyle name="Normal 56 13" xfId="3345" xr:uid="{6FDD15E3-C176-4769-878F-1070F9832D36}"/>
    <cellStyle name="Normal 56 13 2" xfId="20052" xr:uid="{7F839420-640A-48F7-8FE8-9483B71D21B3}"/>
    <cellStyle name="Normal 56 13 3" xfId="14665" xr:uid="{C849D9F6-D86D-4229-8888-A67DDB32D7EF}"/>
    <cellStyle name="Normal 56 13 4" xfId="8397" xr:uid="{F42A6521-B0E6-414A-8653-CA7A5889FF72}"/>
    <cellStyle name="Normal 56 13 5" xfId="30847" xr:uid="{64389B7C-406B-4309-87C9-72DDF7198779}"/>
    <cellStyle name="Normal 56 14" xfId="3346" xr:uid="{2EE0A0B4-F9DC-4761-A0F7-EB3010D6196D}"/>
    <cellStyle name="Normal 56 14 2" xfId="20053" xr:uid="{0415338F-4D43-4A8F-8338-EBA33A976D8E}"/>
    <cellStyle name="Normal 56 14 3" xfId="14666" xr:uid="{7B0CD4B4-ACF2-430B-BDCD-566A2E77B6A9}"/>
    <cellStyle name="Normal 56 14 4" xfId="8398" xr:uid="{A2F771DC-A379-4AEF-A073-8467B1A3F72A}"/>
    <cellStyle name="Normal 56 14 5" xfId="30848" xr:uid="{0D2B7472-DB80-4EC3-A143-FDEF2A8C78D2}"/>
    <cellStyle name="Normal 56 15" xfId="3347" xr:uid="{0527215C-9279-428B-BD50-88E49F7DAA7A}"/>
    <cellStyle name="Normal 56 15 2" xfId="20054" xr:uid="{BCE613DE-B420-447B-AD63-BE6E94ECD7AB}"/>
    <cellStyle name="Normal 56 15 3" xfId="14667" xr:uid="{9FFEDDAA-E980-4BBF-9B3B-640DE3D3598D}"/>
    <cellStyle name="Normal 56 15 4" xfId="8399" xr:uid="{FEB3266E-8DAB-4DED-8578-343BA76D645C}"/>
    <cellStyle name="Normal 56 15 5" xfId="30849" xr:uid="{FC129125-8DB0-4988-BCFF-33F290F7B46E}"/>
    <cellStyle name="Normal 56 16" xfId="3348" xr:uid="{62249615-F4B8-4577-8D64-98C6F21538ED}"/>
    <cellStyle name="Normal 56 16 2" xfId="20055" xr:uid="{5035C296-5A45-4220-9590-B9C35DD5AB6B}"/>
    <cellStyle name="Normal 56 16 3" xfId="14668" xr:uid="{E796D47D-6EB2-44D5-9CD1-E64E978FEB7C}"/>
    <cellStyle name="Normal 56 16 4" xfId="8400" xr:uid="{F1D898A2-D7DA-4004-A27D-22CE866A287F}"/>
    <cellStyle name="Normal 56 16 5" xfId="30850" xr:uid="{FA903F0F-A152-4CBC-AD4D-E8A016A2E4C8}"/>
    <cellStyle name="Normal 56 17" xfId="3349" xr:uid="{9C5AFB09-9441-4877-B48C-4285501D70B7}"/>
    <cellStyle name="Normal 56 17 2" xfId="20056" xr:uid="{7A3C5ED9-E6D5-43BC-B85E-ED3F1486FF43}"/>
    <cellStyle name="Normal 56 17 3" xfId="14669" xr:uid="{7AB8195E-479A-43A8-A65F-8096CDE84A9A}"/>
    <cellStyle name="Normal 56 17 4" xfId="8401" xr:uid="{87756769-1182-4915-BC8E-A4A9A0DA27A1}"/>
    <cellStyle name="Normal 56 17 5" xfId="30851" xr:uid="{F3B38295-768B-43A0-AD28-0B5F2F13E643}"/>
    <cellStyle name="Normal 56 18" xfId="3350" xr:uid="{EEF86A34-602B-4368-9B1A-26A5E1FBC572}"/>
    <cellStyle name="Normal 56 18 2" xfId="20057" xr:uid="{6554AC0A-9355-4FD7-895A-9BABDC61E0A8}"/>
    <cellStyle name="Normal 56 18 3" xfId="14670" xr:uid="{18D26DCC-651E-414F-AE18-F20C1CC38FA3}"/>
    <cellStyle name="Normal 56 18 4" xfId="8402" xr:uid="{C3E17B52-E73D-46E6-9094-1BB7ADE8ACA9}"/>
    <cellStyle name="Normal 56 18 5" xfId="30852" xr:uid="{D6AC8AE5-0610-4F02-BE92-5F007E903F00}"/>
    <cellStyle name="Normal 56 19" xfId="20048" xr:uid="{737E6491-DCD1-429C-8FB1-06CFB90340E0}"/>
    <cellStyle name="Normal 56 2" xfId="3351" xr:uid="{CE4CDCB9-631D-4053-BC84-5CD6C698082B}"/>
    <cellStyle name="Normal 56 2 2" xfId="20058" xr:uid="{BECC1BEB-8948-4528-89BD-BDA93B8DE457}"/>
    <cellStyle name="Normal 56 2 3" xfId="14671" xr:uid="{C5E8F9CE-142A-48C5-B2C2-CC0B41EDF7DC}"/>
    <cellStyle name="Normal 56 2 4" xfId="8403" xr:uid="{E1222654-D179-4DBE-9DC1-D3D7291912C6}"/>
    <cellStyle name="Normal 56 2 5" xfId="30853" xr:uid="{F2CE2D6A-2DF8-41D3-8385-9E7B333EFE35}"/>
    <cellStyle name="Normal 56 20" xfId="14661" xr:uid="{DFD240A7-DF90-4315-B21E-CE68393BD275}"/>
    <cellStyle name="Normal 56 21" xfId="8393" xr:uid="{62944E26-1683-4781-8FD9-10D1643DA04F}"/>
    <cellStyle name="Normal 56 22" xfId="30843" xr:uid="{0C55CADE-AA4F-4EF9-B52A-9BB0545D0EF6}"/>
    <cellStyle name="Normal 56 3" xfId="3352" xr:uid="{FEF8BB88-06B2-498C-989F-C89DF10AD2D0}"/>
    <cellStyle name="Normal 56 3 2" xfId="20059" xr:uid="{5A67A708-D20E-4BDE-A8C4-B8D37688B5EE}"/>
    <cellStyle name="Normal 56 3 3" xfId="14672" xr:uid="{4CB3728D-F337-49ED-A3E1-6232E817FF3B}"/>
    <cellStyle name="Normal 56 3 4" xfId="8404" xr:uid="{51FCFFB9-0FDE-4259-A441-44FED2152BD7}"/>
    <cellStyle name="Normal 56 3 5" xfId="30854" xr:uid="{103816B6-291F-4029-A27A-4C92FA2EB6AA}"/>
    <cellStyle name="Normal 56 4" xfId="3353" xr:uid="{A04CB077-F854-46CF-A7C4-2FBC7BE8C1C8}"/>
    <cellStyle name="Normal 56 4 2" xfId="20060" xr:uid="{DBA2B084-516B-4075-9C05-B0D65A54BDBD}"/>
    <cellStyle name="Normal 56 4 3" xfId="14673" xr:uid="{FCAABA46-ED77-43F1-9C9A-D0DF884E1A35}"/>
    <cellStyle name="Normal 56 4 4" xfId="8405" xr:uid="{C7DAF5A9-5DD3-4119-B039-CF9EAD354BAA}"/>
    <cellStyle name="Normal 56 4 5" xfId="30855" xr:uid="{61FF5667-8117-4BF3-89E4-D8AFAEFDA30C}"/>
    <cellStyle name="Normal 56 5" xfId="3354" xr:uid="{F6E365A7-C828-4126-8FD5-4F7329C5B6F2}"/>
    <cellStyle name="Normal 56 5 2" xfId="20061" xr:uid="{23021EAE-5C52-4BB1-96D3-A011DDA56F3C}"/>
    <cellStyle name="Normal 56 5 3" xfId="14674" xr:uid="{4E2276FB-6EEE-453B-B01D-F47A0D5CF519}"/>
    <cellStyle name="Normal 56 5 4" xfId="8406" xr:uid="{7D413212-A63E-4356-9688-B773DC3E66E1}"/>
    <cellStyle name="Normal 56 5 5" xfId="30856" xr:uid="{76885525-AF7C-4D51-9E4C-F5D55496B808}"/>
    <cellStyle name="Normal 56 6" xfId="3355" xr:uid="{D2725316-8111-45DC-B352-FD40F1C04D9F}"/>
    <cellStyle name="Normal 56 6 2" xfId="20062" xr:uid="{7CA35866-409E-4A69-A4C3-922B5A546210}"/>
    <cellStyle name="Normal 56 6 3" xfId="14675" xr:uid="{C90ED738-5FD1-4ECB-A62E-88B2BC09DC4D}"/>
    <cellStyle name="Normal 56 6 4" xfId="8407" xr:uid="{722C0847-433B-4273-BD0B-BB367BC2EE8D}"/>
    <cellStyle name="Normal 56 6 5" xfId="30857" xr:uid="{FF64A39D-7738-4EA7-A191-A1B511FA190B}"/>
    <cellStyle name="Normal 56 7" xfId="3356" xr:uid="{F990270B-C8DB-401B-A113-C96D76E84824}"/>
    <cellStyle name="Normal 56 7 2" xfId="20063" xr:uid="{F7D6CE3E-402D-4A10-B67C-62D7ACE14678}"/>
    <cellStyle name="Normal 56 7 3" xfId="14676" xr:uid="{482CA12D-7A76-4589-A1E2-A1A9C0192FB9}"/>
    <cellStyle name="Normal 56 7 4" xfId="8408" xr:uid="{D7293F31-1320-4448-B4E5-E155998B0CFF}"/>
    <cellStyle name="Normal 56 7 5" xfId="30858" xr:uid="{63800E64-342E-41AF-9C78-C6B0CF1CCB13}"/>
    <cellStyle name="Normal 56 8" xfId="3357" xr:uid="{9A2062C2-1AE6-4F77-BE9A-FAB2ACF4820F}"/>
    <cellStyle name="Normal 56 8 2" xfId="20064" xr:uid="{7455A835-2624-40AA-86A5-47A25A706070}"/>
    <cellStyle name="Normal 56 8 3" xfId="14677" xr:uid="{00AA853A-D0FD-4F9B-A5CA-C81DF7D0B051}"/>
    <cellStyle name="Normal 56 8 4" xfId="8409" xr:uid="{94C45896-BBC4-4170-B0C7-9D3B2A4F19AD}"/>
    <cellStyle name="Normal 56 8 5" xfId="30859" xr:uid="{9DA0A7C3-3109-4AEE-A648-94C1036EDA47}"/>
    <cellStyle name="Normal 56 9" xfId="3358" xr:uid="{6CCB582C-A471-4FD2-A733-7A240987162A}"/>
    <cellStyle name="Normal 56 9 2" xfId="20065" xr:uid="{F4F2D41F-86A5-4936-A891-3D6F7A0FFD32}"/>
    <cellStyle name="Normal 56 9 3" xfId="14678" xr:uid="{9B1489C2-7CC8-4E66-BF4D-557BB4C5B0E8}"/>
    <cellStyle name="Normal 56 9 4" xfId="8410" xr:uid="{91D49B00-8D8B-44CD-A6B0-7BCE2D5F48F6}"/>
    <cellStyle name="Normal 56 9 5" xfId="30860" xr:uid="{5A3EDF74-F0D9-465E-BB90-0B5222106BFA}"/>
    <cellStyle name="Normal 56_Ark1" xfId="17379" xr:uid="{98F865D8-CD47-4749-A8E3-75F0A9EA7E37}"/>
    <cellStyle name="Normal 57" xfId="3359" xr:uid="{DB5D35A1-28F6-430C-A93B-DD0EF78077DC}"/>
    <cellStyle name="Normal 57 10" xfId="3360" xr:uid="{1EEAE9DD-E4D6-4ADA-8553-1889342841DE}"/>
    <cellStyle name="Normal 57 10 2" xfId="20067" xr:uid="{FDC91ED3-1083-433D-B026-E7C84F2CB120}"/>
    <cellStyle name="Normal 57 10 3" xfId="14680" xr:uid="{D3B1D1C7-6D20-4571-A34A-A38C8A266DB4}"/>
    <cellStyle name="Normal 57 10 4" xfId="8412" xr:uid="{8A669ACB-A3F1-41AE-8335-1FAF3DD1E104}"/>
    <cellStyle name="Normal 57 10 5" xfId="30862" xr:uid="{73BEF2AA-F093-40E1-BA08-34C9947503D9}"/>
    <cellStyle name="Normal 57 11" xfId="3361" xr:uid="{877A4370-7A73-4D75-A4C0-0F66C37FF51E}"/>
    <cellStyle name="Normal 57 11 2" xfId="20068" xr:uid="{5D4D954A-896F-413B-B38E-76616F59BC65}"/>
    <cellStyle name="Normal 57 11 3" xfId="14681" xr:uid="{1A7E5511-10DC-44B4-B053-37B9FD9842AB}"/>
    <cellStyle name="Normal 57 11 4" xfId="8413" xr:uid="{DB86E8FA-2543-4C7B-96C3-DFC9E26FDC7A}"/>
    <cellStyle name="Normal 57 11 5" xfId="30863" xr:uid="{915DDB48-9C15-4A26-A62D-D1FFC6703210}"/>
    <cellStyle name="Normal 57 12" xfId="3362" xr:uid="{A1C947B1-E445-4C89-AE73-1E8376AAECE5}"/>
    <cellStyle name="Normal 57 12 2" xfId="20069" xr:uid="{9B41FFD0-A6D4-4A94-882C-B24F0F01238C}"/>
    <cellStyle name="Normal 57 12 3" xfId="14682" xr:uid="{0F51C1CC-9F70-435F-A7F8-05164D87596E}"/>
    <cellStyle name="Normal 57 12 4" xfId="8414" xr:uid="{D650A75B-FB52-4C18-9A8B-30408FACE48E}"/>
    <cellStyle name="Normal 57 12 5" xfId="30864" xr:uid="{B0CBD822-194E-4F06-B8D2-C48B45D8E4A1}"/>
    <cellStyle name="Normal 57 13" xfId="3363" xr:uid="{350BCED7-FED2-4D2F-BEB5-6AB64EA86635}"/>
    <cellStyle name="Normal 57 13 2" xfId="20070" xr:uid="{9D032347-54F3-4F0D-87C7-176F8C317E49}"/>
    <cellStyle name="Normal 57 13 3" xfId="14683" xr:uid="{945907B5-4BFE-4F99-A20B-86D0F934F2DF}"/>
    <cellStyle name="Normal 57 13 4" xfId="8415" xr:uid="{22664F26-ACB4-4AA6-9C96-474E88E68731}"/>
    <cellStyle name="Normal 57 13 5" xfId="30865" xr:uid="{8EE675DE-A0A6-4831-8A89-8FF13BA70CA6}"/>
    <cellStyle name="Normal 57 14" xfId="3364" xr:uid="{B9888210-84B2-4D7E-9979-0175C9A4D2CE}"/>
    <cellStyle name="Normal 57 14 2" xfId="20071" xr:uid="{F57F0733-4DDF-4D0C-8AE2-9636E222CCD9}"/>
    <cellStyle name="Normal 57 14 3" xfId="14684" xr:uid="{06A8C667-D66F-40D8-B58B-ADFE18381AF7}"/>
    <cellStyle name="Normal 57 14 4" xfId="8416" xr:uid="{80917071-4863-4217-90E2-31E0D307730E}"/>
    <cellStyle name="Normal 57 14 5" xfId="30866" xr:uid="{E71E6564-594E-427B-A5DA-708DDA5FC2DB}"/>
    <cellStyle name="Normal 57 15" xfId="3365" xr:uid="{6E3FD069-1B40-42DD-875F-BD14E02B03B5}"/>
    <cellStyle name="Normal 57 15 2" xfId="20072" xr:uid="{A6FD805F-8380-4495-B490-09302B60352C}"/>
    <cellStyle name="Normal 57 15 3" xfId="14685" xr:uid="{9548A5D8-43EB-4417-AF6F-3783F233545E}"/>
    <cellStyle name="Normal 57 15 4" xfId="8417" xr:uid="{1A9FCC1D-C65F-4A4F-AE8D-631193620AAE}"/>
    <cellStyle name="Normal 57 15 5" xfId="30867" xr:uid="{514B7DA4-0B1D-4B41-BB8B-D1AE9B24FAC5}"/>
    <cellStyle name="Normal 57 16" xfId="3366" xr:uid="{DA0B8509-6D35-40D1-B546-B63749DCD107}"/>
    <cellStyle name="Normal 57 16 2" xfId="20073" xr:uid="{DDB3AACD-187E-45FF-943E-A77E238A2B3E}"/>
    <cellStyle name="Normal 57 16 3" xfId="14686" xr:uid="{24124158-6997-4F66-988F-FE3493C65C04}"/>
    <cellStyle name="Normal 57 16 4" xfId="8418" xr:uid="{118C62B6-8112-4D6A-9825-6B3B0445F6DA}"/>
    <cellStyle name="Normal 57 16 5" xfId="30868" xr:uid="{00C66B6D-E722-4431-867F-D955FBBC5D73}"/>
    <cellStyle name="Normal 57 17" xfId="3367" xr:uid="{3482BC92-D70F-42AE-962C-2C70A6CB827B}"/>
    <cellStyle name="Normal 57 17 2" xfId="20074" xr:uid="{51D6FBB0-1E45-44F8-8995-C32608961C47}"/>
    <cellStyle name="Normal 57 17 3" xfId="14687" xr:uid="{6E71A7EC-CF8B-4157-92E9-E6385CA920FB}"/>
    <cellStyle name="Normal 57 17 4" xfId="8419" xr:uid="{22555CF3-E77E-4AAD-B76A-873804FE326B}"/>
    <cellStyle name="Normal 57 17 5" xfId="30869" xr:uid="{7D5D6E58-34D8-4A7F-A422-9D6D0E956CEA}"/>
    <cellStyle name="Normal 57 18" xfId="3368" xr:uid="{72902F6E-2E37-4356-B8A8-1D793B3E313A}"/>
    <cellStyle name="Normal 57 18 2" xfId="20075" xr:uid="{B60CE654-7332-4D57-A220-50A1FB8A5028}"/>
    <cellStyle name="Normal 57 18 3" xfId="14688" xr:uid="{01638833-31D2-42C3-90E5-A95752F6F9CA}"/>
    <cellStyle name="Normal 57 18 4" xfId="8420" xr:uid="{6E424DE1-6A62-404C-8C47-9AC46A05EEB9}"/>
    <cellStyle name="Normal 57 18 5" xfId="30870" xr:uid="{DF0A7FA3-586F-45BF-B9DE-03F26A25031E}"/>
    <cellStyle name="Normal 57 19" xfId="20066" xr:uid="{6E869966-150F-4A9B-81A1-47540F350019}"/>
    <cellStyle name="Normal 57 2" xfId="3369" xr:uid="{9B55660F-75CC-488C-91EE-53A01F9763AF}"/>
    <cellStyle name="Normal 57 2 2" xfId="20076" xr:uid="{29852913-C4A4-4104-A838-00E85B66E33D}"/>
    <cellStyle name="Normal 57 2 3" xfId="14689" xr:uid="{26208CF2-655C-4480-92F2-067980630D0A}"/>
    <cellStyle name="Normal 57 2 4" xfId="8421" xr:uid="{64E2B738-7457-4577-9EE9-8649A1A68684}"/>
    <cellStyle name="Normal 57 2 5" xfId="30871" xr:uid="{D95BDEDA-8EF7-47DF-8593-3E63C1506596}"/>
    <cellStyle name="Normal 57 20" xfId="14679" xr:uid="{A1932F67-30E2-4391-813D-866C86BBA3B4}"/>
    <cellStyle name="Normal 57 21" xfId="8411" xr:uid="{4F9E31E9-752B-4F3B-9305-BCE011899EB7}"/>
    <cellStyle name="Normal 57 22" xfId="30861" xr:uid="{BBAEFA9A-E087-49B6-A382-AD4617B249C5}"/>
    <cellStyle name="Normal 57 3" xfId="3370" xr:uid="{B657153D-1F52-4655-89EB-5287F53B5165}"/>
    <cellStyle name="Normal 57 3 2" xfId="20077" xr:uid="{8B2F4093-FF7A-4BB9-9C15-B0CFBFE2F86B}"/>
    <cellStyle name="Normal 57 3 3" xfId="14690" xr:uid="{54BFF0F9-55D1-49F7-9AE2-AB5656F0906D}"/>
    <cellStyle name="Normal 57 3 4" xfId="8422" xr:uid="{7AB0FF2E-9DDA-4F9C-957F-3494919BAC54}"/>
    <cellStyle name="Normal 57 3 5" xfId="30872" xr:uid="{7684A703-5B9B-4179-B8C8-2FC7EF30C56C}"/>
    <cellStyle name="Normal 57 4" xfId="3371" xr:uid="{A4A0CCFB-2017-4105-AEDB-21B38FF01953}"/>
    <cellStyle name="Normal 57 4 2" xfId="20078" xr:uid="{3B5674B9-0FCF-4970-9E24-D2756C722E59}"/>
    <cellStyle name="Normal 57 4 3" xfId="14691" xr:uid="{7042D238-E42F-423E-92BA-96F0AE0C726B}"/>
    <cellStyle name="Normal 57 4 4" xfId="8423" xr:uid="{B8C1FB0D-0A08-4EDC-BDE4-523C5583DB7B}"/>
    <cellStyle name="Normal 57 4 5" xfId="30873" xr:uid="{0A185FFC-9F7F-49EC-A12B-EF8A4B6D7F66}"/>
    <cellStyle name="Normal 57 5" xfId="3372" xr:uid="{0D33E4BB-C984-47B9-806D-5AB2E4B43A9D}"/>
    <cellStyle name="Normal 57 5 2" xfId="20079" xr:uid="{85953908-6652-4557-BC6D-F610EC3F67B5}"/>
    <cellStyle name="Normal 57 5 3" xfId="14692" xr:uid="{1A65E5EF-DD50-40A6-8D5F-705C686578F1}"/>
    <cellStyle name="Normal 57 5 4" xfId="8424" xr:uid="{F30320EA-A715-4A75-8EEC-C6E46B5BB07B}"/>
    <cellStyle name="Normal 57 5 5" xfId="30874" xr:uid="{37AF5115-1571-49C0-940B-F5BB19E4FD0C}"/>
    <cellStyle name="Normal 57 6" xfId="3373" xr:uid="{31A76B7D-2EAE-4078-93A6-5686E130F7EF}"/>
    <cellStyle name="Normal 57 6 2" xfId="20080" xr:uid="{20342262-C35F-48E3-BCEA-CDE8854583DC}"/>
    <cellStyle name="Normal 57 6 3" xfId="14693" xr:uid="{0C41B602-177B-4917-BDB1-7987AA9B31E9}"/>
    <cellStyle name="Normal 57 6 4" xfId="8425" xr:uid="{DD03D01C-ED76-449E-AEA3-F02990BA1E54}"/>
    <cellStyle name="Normal 57 6 5" xfId="30875" xr:uid="{20753999-6C5D-45B2-AFE2-1E433B37C0B2}"/>
    <cellStyle name="Normal 57 7" xfId="3374" xr:uid="{63ABBA8F-05FC-461A-9063-C169FD07A66B}"/>
    <cellStyle name="Normal 57 7 2" xfId="20081" xr:uid="{5A7F803B-1803-4CB8-950A-F9EBB39403E5}"/>
    <cellStyle name="Normal 57 7 3" xfId="14694" xr:uid="{A689183D-F742-4110-922E-E601D2BFA8FD}"/>
    <cellStyle name="Normal 57 7 4" xfId="8426" xr:uid="{304ACC54-8251-4BDF-A808-E71C8D68E216}"/>
    <cellStyle name="Normal 57 7 5" xfId="30876" xr:uid="{62B4E2D1-A18B-42CB-9516-2B2C9EFD9563}"/>
    <cellStyle name="Normal 57 8" xfId="3375" xr:uid="{E2EFF49F-B0FD-4D40-AEE7-9A431467F191}"/>
    <cellStyle name="Normal 57 8 2" xfId="20082" xr:uid="{C8B17A29-DDB0-4EBC-B9C2-28B197FA75F5}"/>
    <cellStyle name="Normal 57 8 3" xfId="14695" xr:uid="{F657EE25-57B0-4359-A0D5-876648EE1B64}"/>
    <cellStyle name="Normal 57 8 4" xfId="8427" xr:uid="{2D8A3B06-C3C2-4FF8-B393-84CAC898834F}"/>
    <cellStyle name="Normal 57 8 5" xfId="30877" xr:uid="{827437D5-517A-4617-BA94-E0B3EB23C00D}"/>
    <cellStyle name="Normal 57 9" xfId="3376" xr:uid="{CC48DF47-FC88-4D9D-8FD0-B67B44BADA04}"/>
    <cellStyle name="Normal 57 9 2" xfId="20083" xr:uid="{2DAB2CBE-F117-4B67-A5C8-CE797FC1E377}"/>
    <cellStyle name="Normal 57 9 3" xfId="14696" xr:uid="{DE3433F7-16CE-49D0-BE0E-A69D81483F06}"/>
    <cellStyle name="Normal 57 9 4" xfId="8428" xr:uid="{6C6D8F4D-7583-4605-A49A-4E4B5D1A38A0}"/>
    <cellStyle name="Normal 57 9 5" xfId="30878" xr:uid="{F92ACAF3-B788-4607-AC66-CEB837993D94}"/>
    <cellStyle name="Normal 57_Ark1" xfId="17380" xr:uid="{39535ACA-22E5-4C3D-BD03-F51CB4856EB6}"/>
    <cellStyle name="Normal 58" xfId="3377" xr:uid="{E4562978-632E-45EE-AF6B-0FE5EBAF41A2}"/>
    <cellStyle name="Normal 58 10" xfId="3378" xr:uid="{4347DCF8-D038-4F8A-B392-9A6C079D2A03}"/>
    <cellStyle name="Normal 58 10 2" xfId="20085" xr:uid="{AB2D07DE-E0E5-4CCC-BB47-E164C8150D20}"/>
    <cellStyle name="Normal 58 10 3" xfId="14698" xr:uid="{A0187662-107E-445A-9D94-AF042CDC7412}"/>
    <cellStyle name="Normal 58 10 4" xfId="8430" xr:uid="{6CAE41EC-B745-44ED-9420-DEBC3C394B33}"/>
    <cellStyle name="Normal 58 10 5" xfId="30880" xr:uid="{D6EFF31C-6F14-4052-A97A-C773B7556A60}"/>
    <cellStyle name="Normal 58 11" xfId="3379" xr:uid="{7631D9D3-F0BF-4DF3-83B1-DD32ABF24E27}"/>
    <cellStyle name="Normal 58 11 2" xfId="20086" xr:uid="{E614EB3B-374E-4FEF-AF89-F6E52E25D46B}"/>
    <cellStyle name="Normal 58 11 3" xfId="14699" xr:uid="{280E3396-B82A-4976-82BF-A327ADF28810}"/>
    <cellStyle name="Normal 58 11 4" xfId="8431" xr:uid="{648F7D97-6531-4785-BBB6-C7704A177EBE}"/>
    <cellStyle name="Normal 58 11 5" xfId="30881" xr:uid="{48F6AFE7-47DE-466A-98CF-79681096BE0C}"/>
    <cellStyle name="Normal 58 12" xfId="3380" xr:uid="{7CB7FB2A-A77F-4C45-A8BD-514658969559}"/>
    <cellStyle name="Normal 58 12 2" xfId="20087" xr:uid="{14790F09-123A-4BED-A7E2-4E994F77423C}"/>
    <cellStyle name="Normal 58 12 3" xfId="14700" xr:uid="{7ED10F48-237D-42EF-879A-8ED8FAB7DC6C}"/>
    <cellStyle name="Normal 58 12 4" xfId="8432" xr:uid="{EF6728FA-A4CA-480B-B6BD-F1A5D3AF8F3A}"/>
    <cellStyle name="Normal 58 12 5" xfId="30882" xr:uid="{3B9A132A-D19A-4BF6-B50A-B9FB2E2BC2C8}"/>
    <cellStyle name="Normal 58 13" xfId="3381" xr:uid="{B2E2BC57-BE78-4315-845C-62132DFB5380}"/>
    <cellStyle name="Normal 58 13 2" xfId="20088" xr:uid="{619EE83C-96AC-4F32-8A59-69C1C357638C}"/>
    <cellStyle name="Normal 58 13 3" xfId="14701" xr:uid="{549E0D31-A467-4BB7-8E89-30A093A21010}"/>
    <cellStyle name="Normal 58 13 4" xfId="8433" xr:uid="{B21AF80D-55C4-4841-8ED5-4EA43E6B7DC4}"/>
    <cellStyle name="Normal 58 13 5" xfId="30883" xr:uid="{5E3E18D0-01E6-4B9F-B2FB-DA65DFA5906A}"/>
    <cellStyle name="Normal 58 14" xfId="3382" xr:uid="{87D5D897-0C65-452D-BEFC-BDAB2FA23A0F}"/>
    <cellStyle name="Normal 58 14 2" xfId="20089" xr:uid="{EF283524-E86A-4022-A7A7-EB6D117BDD0C}"/>
    <cellStyle name="Normal 58 14 3" xfId="14702" xr:uid="{7D7C8551-0282-4BB7-BC72-9C304E322DEE}"/>
    <cellStyle name="Normal 58 14 4" xfId="8434" xr:uid="{8DCB495D-E29A-43D4-834B-A9B7171A6BEE}"/>
    <cellStyle name="Normal 58 14 5" xfId="30884" xr:uid="{E8F57A98-064B-4AEE-BCF9-BCE3A3E6DA50}"/>
    <cellStyle name="Normal 58 15" xfId="3383" xr:uid="{517DADB1-0AB9-44BD-AAB6-FF3124773513}"/>
    <cellStyle name="Normal 58 15 2" xfId="20090" xr:uid="{F59E2FC7-636B-4D57-9570-6751101396B6}"/>
    <cellStyle name="Normal 58 15 3" xfId="14703" xr:uid="{EBEEAB3B-7756-4040-B078-25ED611A687D}"/>
    <cellStyle name="Normal 58 15 4" xfId="8435" xr:uid="{16780EAB-EAFE-4085-8BC9-DC493EE27680}"/>
    <cellStyle name="Normal 58 15 5" xfId="30885" xr:uid="{25A6166C-BD0B-4A79-B1B7-3329ACB3E5BB}"/>
    <cellStyle name="Normal 58 16" xfId="3384" xr:uid="{65A1FE5A-D779-451F-A2B9-9C9CD8A339A2}"/>
    <cellStyle name="Normal 58 16 2" xfId="20091" xr:uid="{49128BCE-A16F-42F7-BEE4-4C1A5EE7AC21}"/>
    <cellStyle name="Normal 58 16 3" xfId="14704" xr:uid="{DF1200A4-F87E-46CC-BA2B-0591E45FD41F}"/>
    <cellStyle name="Normal 58 16 4" xfId="8436" xr:uid="{A1406F6A-ABE7-48A8-B53B-523D56FCE1D5}"/>
    <cellStyle name="Normal 58 16 5" xfId="30886" xr:uid="{316AB037-F7E5-4183-BFA3-2FED413C065A}"/>
    <cellStyle name="Normal 58 17" xfId="3385" xr:uid="{97661D02-F8B5-4042-B62A-1AE858C8B334}"/>
    <cellStyle name="Normal 58 17 2" xfId="20092" xr:uid="{6167B626-CBA2-4FA1-93ED-354CE63BAB61}"/>
    <cellStyle name="Normal 58 17 3" xfId="14705" xr:uid="{8C5790CB-8BF0-43AE-AF9A-2AA32AAB4703}"/>
    <cellStyle name="Normal 58 17 4" xfId="8437" xr:uid="{AB86BA6E-D7B5-424D-8A89-09BE7A8F02ED}"/>
    <cellStyle name="Normal 58 17 5" xfId="30887" xr:uid="{53C6E30B-3DBC-4594-A760-C7FF0B98B204}"/>
    <cellStyle name="Normal 58 18" xfId="3386" xr:uid="{AD0CFF34-73DF-41D0-9835-07A50E2526AD}"/>
    <cellStyle name="Normal 58 18 2" xfId="20093" xr:uid="{5E099983-A70D-477B-BF85-46D4CA42F689}"/>
    <cellStyle name="Normal 58 18 3" xfId="14706" xr:uid="{2BC33C22-B7AE-4522-B16C-A1A5AFE787FB}"/>
    <cellStyle name="Normal 58 18 4" xfId="8438" xr:uid="{0B7A4D85-6542-4CF2-A09B-55C0D8A8EB38}"/>
    <cellStyle name="Normal 58 18 5" xfId="30888" xr:uid="{464A94BC-0407-4C3D-B9C8-73793FC8B6CE}"/>
    <cellStyle name="Normal 58 19" xfId="20084" xr:uid="{30D4D386-D58C-4D18-923C-24384A4EB09F}"/>
    <cellStyle name="Normal 58 2" xfId="3387" xr:uid="{88DE38D2-D6E5-49EC-9E19-CCD1AD751967}"/>
    <cellStyle name="Normal 58 2 2" xfId="20094" xr:uid="{96DB4D29-D19A-47FD-A05C-DAAC8AF890B1}"/>
    <cellStyle name="Normal 58 2 3" xfId="14707" xr:uid="{7FBB8F38-B113-47C2-B5BB-6F803E49789C}"/>
    <cellStyle name="Normal 58 2 4" xfId="8439" xr:uid="{69AFC9E2-BADD-4640-A8FF-25B7D690C085}"/>
    <cellStyle name="Normal 58 2 5" xfId="30889" xr:uid="{BC01EEBA-6C64-4669-ADBC-F7D43F2733EB}"/>
    <cellStyle name="Normal 58 20" xfId="14697" xr:uid="{13735BC2-D3CC-4187-97D6-CBD1DEEEF89E}"/>
    <cellStyle name="Normal 58 21" xfId="8429" xr:uid="{E8595797-4287-4ADC-B185-C76965668AE9}"/>
    <cellStyle name="Normal 58 22" xfId="30879" xr:uid="{64C20FAD-7CCE-4D4D-9344-7F39C5C9AEEC}"/>
    <cellStyle name="Normal 58 3" xfId="3388" xr:uid="{2CF10111-4DFF-4585-A259-51BF006D6216}"/>
    <cellStyle name="Normal 58 3 2" xfId="20095" xr:uid="{0CE6E38F-7B06-49CF-971E-B85D25CDC2F8}"/>
    <cellStyle name="Normal 58 3 3" xfId="14708" xr:uid="{CD948D1C-3EDF-4CDB-825E-0722D78AF137}"/>
    <cellStyle name="Normal 58 3 4" xfId="8440" xr:uid="{0C1AFE52-E9CD-4330-ABE9-6C5EB0E29710}"/>
    <cellStyle name="Normal 58 3 5" xfId="30890" xr:uid="{5141286A-09D5-4E0A-9A1D-6E3004264480}"/>
    <cellStyle name="Normal 58 4" xfId="3389" xr:uid="{A5256D81-97C5-49AF-B014-941B372B699D}"/>
    <cellStyle name="Normal 58 4 2" xfId="20096" xr:uid="{A26CD3AC-4DDF-4204-8790-B77BC65BD229}"/>
    <cellStyle name="Normal 58 4 3" xfId="14709" xr:uid="{01E7F3DC-22FA-4594-9BE6-5D5EB9773536}"/>
    <cellStyle name="Normal 58 4 4" xfId="8441" xr:uid="{E37C556C-20FF-484F-87AA-C5E4EC37A7C3}"/>
    <cellStyle name="Normal 58 4 5" xfId="30891" xr:uid="{7E5FDD3E-E8CD-468C-B859-48F5651E471A}"/>
    <cellStyle name="Normal 58 5" xfId="3390" xr:uid="{B923E3D2-B8DB-4D49-8847-414AA0F31218}"/>
    <cellStyle name="Normal 58 5 2" xfId="20097" xr:uid="{E3F0EB0A-2B23-4666-8690-FD80EAE1AA5F}"/>
    <cellStyle name="Normal 58 5 3" xfId="14710" xr:uid="{A206566F-2017-4564-9E97-B75A5F8FFE29}"/>
    <cellStyle name="Normal 58 5 4" xfId="8442" xr:uid="{5C7D127B-16B5-4FA1-947A-AD95BBFEC2CE}"/>
    <cellStyle name="Normal 58 5 5" xfId="30892" xr:uid="{C2CF19D4-8738-4537-8798-C7938AC81E60}"/>
    <cellStyle name="Normal 58 6" xfId="3391" xr:uid="{D379DE1C-8E2C-461A-BD24-107D95DBF14E}"/>
    <cellStyle name="Normal 58 6 2" xfId="20098" xr:uid="{9B919E02-C884-48C4-A091-7D6109FF686F}"/>
    <cellStyle name="Normal 58 6 3" xfId="14711" xr:uid="{4D85F38E-0314-4872-882D-ECAA2F3E9456}"/>
    <cellStyle name="Normal 58 6 4" xfId="8443" xr:uid="{0D8C3992-7489-43D4-8FC9-5436D0503F79}"/>
    <cellStyle name="Normal 58 6 5" xfId="30893" xr:uid="{5AAE6FE2-6C00-48EB-8FA2-6C1B6895680F}"/>
    <cellStyle name="Normal 58 7" xfId="3392" xr:uid="{370B2165-FC91-4ECE-9E17-BB6ECF4933BB}"/>
    <cellStyle name="Normal 58 7 2" xfId="20099" xr:uid="{9E9FDBF4-B398-4355-89CE-0D5EB3DBF81C}"/>
    <cellStyle name="Normal 58 7 3" xfId="14712" xr:uid="{E9274362-7B90-4AC5-93E8-65FBA231E673}"/>
    <cellStyle name="Normal 58 7 4" xfId="8444" xr:uid="{122208C7-366C-4558-86C9-7E7398D299CB}"/>
    <cellStyle name="Normal 58 7 5" xfId="30894" xr:uid="{8BED7E3A-99B9-4AAD-91EF-52A8E16AFA0E}"/>
    <cellStyle name="Normal 58 8" xfId="3393" xr:uid="{AE9B0761-3188-442B-8D30-31DE1834EBC0}"/>
    <cellStyle name="Normal 58 8 2" xfId="20100" xr:uid="{79FA501A-8B78-4CA4-8760-E5C4273AED4D}"/>
    <cellStyle name="Normal 58 8 3" xfId="14713" xr:uid="{AC9489AF-B26B-4F47-B151-9B851D6A3D2C}"/>
    <cellStyle name="Normal 58 8 4" xfId="8445" xr:uid="{2C80812E-8BFB-4168-B57E-81E5C51B8CAB}"/>
    <cellStyle name="Normal 58 8 5" xfId="30895" xr:uid="{78879D7C-54C8-4E21-87EE-735B9741C669}"/>
    <cellStyle name="Normal 58 9" xfId="3394" xr:uid="{621AA388-A2AF-48FC-85BA-30E4CE0BB6F8}"/>
    <cellStyle name="Normal 58 9 2" xfId="20101" xr:uid="{899D70B3-6973-414D-9561-4AEB69890F8B}"/>
    <cellStyle name="Normal 58 9 3" xfId="14714" xr:uid="{0B3B79E4-99CB-44B3-90FF-6C5D73F02BAE}"/>
    <cellStyle name="Normal 58 9 4" xfId="8446" xr:uid="{5AF28E9E-95E8-4C3E-9FD0-79CC510B42B9}"/>
    <cellStyle name="Normal 58 9 5" xfId="30896" xr:uid="{2AD124B9-5845-4129-A7C0-98FB1E093446}"/>
    <cellStyle name="Normal 58_Ark1" xfId="17381" xr:uid="{79EF2F39-AE6A-41ED-81A2-46732FA14EC5}"/>
    <cellStyle name="Normal 59" xfId="8625" xr:uid="{7A40CC6B-9EE2-4522-98A8-81FECE6F5590}"/>
    <cellStyle name="Normal 59 2" xfId="8629" xr:uid="{C4AC84A0-5D0E-424C-BA92-353B6EFA105E}"/>
    <cellStyle name="Normal 59 2 2" xfId="17384" xr:uid="{9C2CF16A-1BBE-4DBE-9941-2625687E090E}"/>
    <cellStyle name="Normal 59 2 3" xfId="17383" xr:uid="{6A490B8E-4B3F-4D34-B4B4-DCB14EE87BFA}"/>
    <cellStyle name="Normal 59 3" xfId="17385" xr:uid="{075851F3-68F1-4E5C-8ACC-892C64BDECAA}"/>
    <cellStyle name="Normal 59 4" xfId="20941" xr:uid="{A280D44E-BD4C-4336-9E28-E0677949B9A1}"/>
    <cellStyle name="Normal 59 5" xfId="17382" xr:uid="{DE352420-CC8F-4A40-8D78-AC6B1FFAA28B}"/>
    <cellStyle name="Normal 59_Balanse ASA legal" xfId="17386" xr:uid="{37A4444A-3249-4871-980C-E57F7A3F609D}"/>
    <cellStyle name="Normal 6" xfId="49" xr:uid="{E96EEB0F-E462-4950-864F-3FA5FECAE5AC}"/>
    <cellStyle name="Normal 6 10" xfId="3395" xr:uid="{37AC48CD-B531-4A70-BC6B-BD7F7D0AF712}"/>
    <cellStyle name="Normal 6 10 2" xfId="20103" xr:uid="{2E1243D6-D3AF-4656-A277-7BE98BAD0790}"/>
    <cellStyle name="Normal 6 10 3" xfId="14715" xr:uid="{9C111C34-42ED-4EBC-808F-C57F0E653CB8}"/>
    <cellStyle name="Normal 6 10 4" xfId="8447" xr:uid="{DC703488-D898-44ED-8864-8A3FA3EC847D}"/>
    <cellStyle name="Normal 6 10 5" xfId="30897" xr:uid="{96EE4E9B-8B90-44A9-942A-A71667738FE2}"/>
    <cellStyle name="Normal 6 11" xfId="3396" xr:uid="{DC7B33B8-FC1A-49CE-A69E-D8BD3778654F}"/>
    <cellStyle name="Normal 6 11 2" xfId="20104" xr:uid="{E5E445A0-66E9-4B3E-A108-32A9E74B319F}"/>
    <cellStyle name="Normal 6 11 3" xfId="14716" xr:uid="{0FA789B0-36A6-4C4F-BC59-881E5E147E56}"/>
    <cellStyle name="Normal 6 11 4" xfId="8448" xr:uid="{DDF0AE68-8C64-4A41-BB65-2F581E0A3326}"/>
    <cellStyle name="Normal 6 11 5" xfId="30898" xr:uid="{89BFCFB3-6956-43A2-B1FC-A88867A72AD0}"/>
    <cellStyle name="Normal 6 12" xfId="3397" xr:uid="{7687D242-457E-46DF-898A-ABD6254B418C}"/>
    <cellStyle name="Normal 6 12 2" xfId="20105" xr:uid="{B5DF9D4A-6B66-41CC-868C-47AA69642A49}"/>
    <cellStyle name="Normal 6 12 3" xfId="14717" xr:uid="{E7E1C367-CBC0-4C35-BD45-3FD8C1B54D44}"/>
    <cellStyle name="Normal 6 12 4" xfId="8449" xr:uid="{A1B441ED-7CDA-44FE-BC65-7B5831936905}"/>
    <cellStyle name="Normal 6 12 5" xfId="30899" xr:uid="{F58C41AC-3AB7-4A15-8FF4-4E88CADCE498}"/>
    <cellStyle name="Normal 6 13" xfId="3398" xr:uid="{1C947DC4-D8C7-4DB3-8864-F57F6B8F4D0E}"/>
    <cellStyle name="Normal 6 13 2" xfId="20106" xr:uid="{F2373E17-F3F1-4071-992A-4BB739444FEE}"/>
    <cellStyle name="Normal 6 13 3" xfId="14718" xr:uid="{A3EBC7B1-F84F-4EFD-A871-FADD427EE387}"/>
    <cellStyle name="Normal 6 13 4" xfId="8450" xr:uid="{F5829D0E-9169-4E44-B70F-DF0BC73374E6}"/>
    <cellStyle name="Normal 6 13 5" xfId="30900" xr:uid="{BBC95835-0193-4B0E-9BA3-A955751FDADE}"/>
    <cellStyle name="Normal 6 14" xfId="3399" xr:uid="{A45525EE-6BF3-46EC-A546-C78A0671D10E}"/>
    <cellStyle name="Normal 6 14 2" xfId="20107" xr:uid="{BAED74C7-4785-42B0-83D2-3AC7F476D2A4}"/>
    <cellStyle name="Normal 6 14 3" xfId="14719" xr:uid="{302F8B4F-5A5A-435D-AFBB-306D88F924A6}"/>
    <cellStyle name="Normal 6 14 4" xfId="8451" xr:uid="{04294109-7BBE-4906-9E38-BF6C8FCF0DD2}"/>
    <cellStyle name="Normal 6 14 5" xfId="30901" xr:uid="{DED5DF30-6D69-4759-8F4D-062D392EF11D}"/>
    <cellStyle name="Normal 6 15" xfId="3400" xr:uid="{F116E04D-0B46-4869-9F88-938C84C77702}"/>
    <cellStyle name="Normal 6 15 2" xfId="20108" xr:uid="{DA912248-4B24-443A-B036-77C70782A0C3}"/>
    <cellStyle name="Normal 6 15 3" xfId="14720" xr:uid="{76B72AD2-DA3A-41BB-8413-080DD71C88DD}"/>
    <cellStyle name="Normal 6 16" xfId="3401" xr:uid="{B1F40031-A470-4199-806F-85555B7D4D52}"/>
    <cellStyle name="Normal 6 16 2" xfId="20109" xr:uid="{9E692E43-AC7C-415A-9C0C-C5EBB80365AB}"/>
    <cellStyle name="Normal 6 16 3" xfId="14721" xr:uid="{3212642A-37D0-4864-A6EA-3839C7B6AAFA}"/>
    <cellStyle name="Normal 6 17" xfId="3402" xr:uid="{508E7DFC-41E6-4B27-9B68-0240F5047F72}"/>
    <cellStyle name="Normal 6 17 2" xfId="17387" xr:uid="{29CF0321-D808-4DEC-B2E8-27E90105B619}"/>
    <cellStyle name="Normal 6 17 2 2" xfId="20111" xr:uid="{FC33F107-9BBA-4979-9060-2359647EC763}"/>
    <cellStyle name="Normal 6 17 3" xfId="20110" xr:uid="{AFBBCC0F-AE37-4DFD-8FA0-38D9A72C2E9D}"/>
    <cellStyle name="Normal 6 17 4" xfId="14722" xr:uid="{02A99E18-E775-4430-B54E-24DC9A31EC1E}"/>
    <cellStyle name="Normal 6 18" xfId="3403" xr:uid="{BCD7B6DD-C8D2-4FEA-984F-FA5335F88C57}"/>
    <cellStyle name="Normal 6 18 2" xfId="17388" xr:uid="{BC73BD02-4EF6-4035-9C48-239245529078}"/>
    <cellStyle name="Normal 6 18 2 2" xfId="20113" xr:uid="{2E84950B-1CD7-4D79-A11D-E01036939F1F}"/>
    <cellStyle name="Normal 6 18 3" xfId="20112" xr:uid="{378DB496-72FC-4935-A322-D057212FF17D}"/>
    <cellStyle name="Normal 6 18 4" xfId="14723" xr:uid="{6C5470E4-FE6D-4FC7-ABB2-C36CD3AD481E}"/>
    <cellStyle name="Normal 6 19" xfId="17730" xr:uid="{22AACE45-7F1F-4F59-B6FC-94C98A66AF91}"/>
    <cellStyle name="Normal 6 2" xfId="50" xr:uid="{3F85A8B2-562F-41FA-8CD1-2C963495C1FF}"/>
    <cellStyle name="Normal 6 2 2" xfId="3404" xr:uid="{D0922838-2069-4175-9E48-CCE570EBE27A}"/>
    <cellStyle name="Normal 6 2 2 2" xfId="3405" xr:uid="{5E5CF76A-C99C-427D-9B79-C5001BA5E234}"/>
    <cellStyle name="Normal 6 2 2 2 2" xfId="20116" xr:uid="{E862D77E-BF6E-472F-880C-01A8BD5CFCA4}"/>
    <cellStyle name="Normal 6 2 2 2 3" xfId="14726" xr:uid="{2834E32C-2C16-46F6-B3DF-A82FA9E6149A}"/>
    <cellStyle name="Normal 6 2 2 3" xfId="8453" xr:uid="{13473768-3A01-4CC3-B3C9-9359DB3260DE}"/>
    <cellStyle name="Normal 6 2 2 3 2" xfId="17390" xr:uid="{C1D6B07E-C2DC-4389-AEF7-506F0F8CAA30}"/>
    <cellStyle name="Normal 6 2 2 3 3" xfId="20117" xr:uid="{77D31F4F-07EF-445A-8E7C-452A82D5218B}"/>
    <cellStyle name="Normal 6 2 2 3 4" xfId="17389" xr:uid="{92242C87-D320-4CAD-8477-B0889E088732}"/>
    <cellStyle name="Normal 6 2 2 4" xfId="20115" xr:uid="{5C17BE00-FF07-48F0-82CE-D55A0FD7D5CD}"/>
    <cellStyle name="Normal 6 2 2 5" xfId="14725" xr:uid="{155ED652-A29A-4EF3-990E-E92DD11CABC7}"/>
    <cellStyle name="Normal 6 2 2_Ark1" xfId="17391" xr:uid="{8A919DE0-52EE-4941-A240-95D398C2E4D7}"/>
    <cellStyle name="Normal 6 2 3" xfId="3406" xr:uid="{5D978052-6188-4E03-9C3C-EA616CA10A62}"/>
    <cellStyle name="Normal 6 2 3 2" xfId="20118" xr:uid="{4108659D-D475-4D5C-A95E-7D6A076BC1E6}"/>
    <cellStyle name="Normal 6 2 3 3" xfId="14727" xr:uid="{8D0E2677-DF37-431D-B68D-62F688B3E1D4}"/>
    <cellStyle name="Normal 6 2 4" xfId="3407" xr:uid="{21268943-DDD4-40A4-8314-70F2D09371AF}"/>
    <cellStyle name="Normal 6 2 4 2" xfId="20119" xr:uid="{0172964D-E3FB-4817-947E-DAB44BEA7BF3}"/>
    <cellStyle name="Normal 6 2 4 3" xfId="14728" xr:uid="{B35985F9-2073-4D59-81AB-2D00DE0A435F}"/>
    <cellStyle name="Normal 6 2 4 4" xfId="8452" xr:uid="{A6288F28-9586-47E2-AF75-6A4CA94E5613}"/>
    <cellStyle name="Normal 6 2 4 5" xfId="30902" xr:uid="{E4085B0A-FBC3-417D-B6D6-B1472D4932A0}"/>
    <cellStyle name="Normal 6 2 5" xfId="20114" xr:uid="{41BE2EEF-75E4-4AE6-8A8B-30C55A603C55}"/>
    <cellStyle name="Normal 6 2 6" xfId="14724" xr:uid="{C353BAB8-7BFE-4053-A091-E9EBDDD4D7A6}"/>
    <cellStyle name="Normal 6 2 7" xfId="21709" xr:uid="{1FEA6C75-11A8-4368-BCC1-D19C3991E4E4}"/>
    <cellStyle name="Normal 6 2 8" xfId="21705" xr:uid="{0B989510-DC3E-4E0A-93F6-C8B4C0846747}"/>
    <cellStyle name="Normal 6 2_Ark1" xfId="14729" xr:uid="{CF1D52CD-F1E4-4407-9C2A-B87BECA65FBC}"/>
    <cellStyle name="Normal 6 20" xfId="17713" xr:uid="{DB2728CB-7CCD-4CC3-8348-F0E781B6729A}"/>
    <cellStyle name="Normal 6 21" xfId="20102" xr:uid="{821725B4-F318-4373-B095-C8EF31CEF69E}"/>
    <cellStyle name="Normal 6 3" xfId="250" xr:uid="{4BDDD82E-B449-4292-83E8-370ACFBC0BBB}"/>
    <cellStyle name="Normal 6 3 10" xfId="4209" xr:uid="{5691ACD7-154E-4084-A115-1A6CCDBF5479}"/>
    <cellStyle name="Normal 6 3 10 2" xfId="17392" xr:uid="{B03D743E-CCE5-4945-AABE-35C30600B5C2}"/>
    <cellStyle name="Normal 6 3 10 3" xfId="20121" xr:uid="{437A8668-F70B-4F29-8B75-2E6E3C233A4F}"/>
    <cellStyle name="Normal 6 3 10 4" xfId="14731" xr:uid="{17DE0F36-8BFF-4F06-A6A5-BB98EDF706E3}"/>
    <cellStyle name="Normal 6 3 10_Balanse ASA legal" xfId="17393" xr:uid="{2A061FEC-2237-42C1-9FC9-939E76B9D584}"/>
    <cellStyle name="Normal 6 3 11" xfId="4405" xr:uid="{AB17B7B5-D862-431A-B5D9-4313CD827B26}"/>
    <cellStyle name="Normal 6 3 11 2" xfId="4767" xr:uid="{923BE003-93C0-4C55-9C96-93D02C8DEE9C}"/>
    <cellStyle name="Normal 6 3 11 2 2" xfId="17394" xr:uid="{E6995A59-CF53-4FBD-935A-86334BA9B65F}"/>
    <cellStyle name="Normal 6 3 11 2 2 2" xfId="17395" xr:uid="{78FDCB8C-A4B0-4E6A-B884-97A976348841}"/>
    <cellStyle name="Normal 6 3 11 2 3" xfId="17396" xr:uid="{8483A5DA-E955-4BE3-BDE2-51499084643C}"/>
    <cellStyle name="Normal 6 3 11 2 4" xfId="14733" xr:uid="{E6F16CA3-E9F2-4F85-B198-FA961A893EC4}"/>
    <cellStyle name="Normal 6 3 11 3" xfId="5258" xr:uid="{64DC3C5D-E435-4BB8-ACB1-B3A7E1CD8DE3}"/>
    <cellStyle name="Normal 6 3 11 3 2" xfId="17397" xr:uid="{7C84A003-A97F-4E56-BE9E-E7C1F0C13FB4}"/>
    <cellStyle name="Normal 6 3 11 3 3" xfId="14734" xr:uid="{B3850F24-55AF-4DF2-B407-EE30474743B1}"/>
    <cellStyle name="Normal 6 3 11 4" xfId="5229" xr:uid="{6A8F4489-D75A-439E-8DE5-4C420301B598}"/>
    <cellStyle name="Normal 6 3 11 4 2" xfId="14735" xr:uid="{40EB6380-FCF0-4494-95F0-E79E8B08E108}"/>
    <cellStyle name="Normal 6 3 11 5" xfId="4508" xr:uid="{BE375FC1-9D00-442B-97E7-4693C92D5D52}"/>
    <cellStyle name="Normal 6 3 11 5 2" xfId="14736" xr:uid="{97D1881C-2BED-4217-A80D-296848B1175C}"/>
    <cellStyle name="Normal 6 3 11 6" xfId="5457" xr:uid="{B65FE9FF-6252-487D-963A-2A2E5C02A3AB}"/>
    <cellStyle name="Normal 6 3 11 6 2" xfId="26934" xr:uid="{25E034BF-A649-4E20-8408-6072D30CE98F}"/>
    <cellStyle name="Normal 6 3 11 7" xfId="4580" xr:uid="{E594A758-57CF-45DA-8D4C-05DD8E44A20E}"/>
    <cellStyle name="Normal 6 3 11 7 2" xfId="25815" xr:uid="{184A4196-CB47-4DAD-9A95-7B88D620A607}"/>
    <cellStyle name="Normal 6 3 11 8" xfId="14732" xr:uid="{B371EA8D-AEA9-4427-8C89-4D03B15E88F5}"/>
    <cellStyle name="Normal 6 3 12" xfId="4227" xr:uid="{A157D8E8-F622-4C72-B8B5-2C06D33CDB97}"/>
    <cellStyle name="Normal 6 3 12 2" xfId="17398" xr:uid="{180C990B-12CB-4AC4-A923-D6AD2FF902A1}"/>
    <cellStyle name="Normal 6 3 12 3" xfId="14737" xr:uid="{B9DDBA81-4585-4D2F-8D51-115CC6D44705}"/>
    <cellStyle name="Normal 6 3 13" xfId="4373" xr:uid="{C688A640-5440-4BCC-953F-CF1DFCEB8D5E}"/>
    <cellStyle name="Normal 6 3 13 2" xfId="14739" xr:uid="{6E9E9EA8-A67C-4416-B711-F2EFF8310B77}"/>
    <cellStyle name="Normal 6 3 13 3" xfId="14738" xr:uid="{E8BEFF49-F56E-4B5F-9C0A-ABE412A536D0}"/>
    <cellStyle name="Normal 6 3 14" xfId="4236" xr:uid="{6A00273C-8675-44FC-BA52-9EA73EF74FBD}"/>
    <cellStyle name="Normal 6 3 14 2" xfId="14741" xr:uid="{ED364F4F-4758-4E92-91B3-F6EDE4B33A4F}"/>
    <cellStyle name="Normal 6 3 14 3" xfId="14740" xr:uid="{DD265A69-6F93-4F4D-A09F-618EB9C1736A}"/>
    <cellStyle name="Normal 6 3 15" xfId="4603" xr:uid="{4750FEB4-819D-4C3B-A96F-E6699F56457C}"/>
    <cellStyle name="Normal 6 3 15 2" xfId="14742" xr:uid="{53D0A936-98F9-4DB4-8CE2-8D61933DC14E}"/>
    <cellStyle name="Normal 6 3 16" xfId="4230" xr:uid="{69261F68-2045-461F-9A43-B7711149CD5B}"/>
    <cellStyle name="Normal 6 3 16 2" xfId="14743" xr:uid="{B4A9C1B0-1CC8-4163-8CB0-BDA32D1A698D}"/>
    <cellStyle name="Normal 6 3 17" xfId="4358" xr:uid="{1E62C745-2B8E-46B5-BADD-D4437D3A17F1}"/>
    <cellStyle name="Normal 6 3 17 2" xfId="14745" xr:uid="{9612B127-9DCF-4F7A-8CD7-3F8ADEC29C4A}"/>
    <cellStyle name="Normal 6 3 17 3" xfId="14746" xr:uid="{A8059651-17C0-44A2-8472-33E00317B768}"/>
    <cellStyle name="Normal 6 3 17 4" xfId="14747" xr:uid="{FBB84A1C-DEDD-4CB6-8962-7B01BB47AC09}"/>
    <cellStyle name="Normal 6 3 17 5" xfId="14748" xr:uid="{C67FC1A5-ED69-4068-B07A-E700AC96156F}"/>
    <cellStyle name="Normal 6 3 17 6" xfId="14744" xr:uid="{283B0CD0-9FA3-4FA3-AEA5-6CB1ADF28D3F}"/>
    <cellStyle name="Normal 6 3 18" xfId="4247" xr:uid="{C02B1EB0-97D8-44C1-B13F-D90F174363EB}"/>
    <cellStyle name="Normal 6 3 18 2" xfId="14749" xr:uid="{83A4105F-FB36-4FB4-B71C-4D700F569111}"/>
    <cellStyle name="Normal 6 3 19" xfId="14750" xr:uid="{746787F0-2E67-4AF7-BB46-8DCED00CAD1B}"/>
    <cellStyle name="Normal 6 3 2" xfId="3408" xr:uid="{7F903BE1-E155-4B38-9771-AB6FD46F0337}"/>
    <cellStyle name="Normal 6 3 2 2" xfId="20122" xr:uid="{0DAA6F96-7A09-461C-AD4B-1270D73C3047}"/>
    <cellStyle name="Normal 6 3 2 3" xfId="14751" xr:uid="{81C31DA5-DA32-4532-BD5C-07F855309103}"/>
    <cellStyle name="Normal 6 3 20" xfId="14752" xr:uid="{F0676EDF-6FBE-4992-8656-64A757951FAC}"/>
    <cellStyle name="Normal 6 3 21" xfId="14753" xr:uid="{E28F29D5-6D06-49F8-ADD2-EB8A2A4D1156}"/>
    <cellStyle name="Normal 6 3 22" xfId="14754" xr:uid="{F8B3D32E-B656-445E-AB5A-7ACAB884DB31}"/>
    <cellStyle name="Normal 6 3 23" xfId="14755" xr:uid="{EFA2113C-73A1-4501-8D8A-823143F1D5FE}"/>
    <cellStyle name="Normal 6 3 24" xfId="14756" xr:uid="{9994F783-7EA6-4680-9DEC-5C963A252526}"/>
    <cellStyle name="Normal 6 3 25" xfId="14757" xr:uid="{A132E9C7-BD82-4B5E-8031-7C476EB31BCE}"/>
    <cellStyle name="Normal 6 3 26" xfId="14758" xr:uid="{81E96DC8-B22A-4B24-AF8A-CB93CC9CD97F}"/>
    <cellStyle name="Normal 6 3 27" xfId="20120" xr:uid="{789B2A24-275E-45B0-A6C5-6C010494D5D5}"/>
    <cellStyle name="Normal 6 3 28" xfId="14730" xr:uid="{3E0CB123-016A-49CC-89C0-8092D582A00E}"/>
    <cellStyle name="Normal 6 3 29" xfId="21710" xr:uid="{4AAE3734-BD3F-4209-AE3C-6AA6E549146B}"/>
    <cellStyle name="Normal 6 3 3" xfId="3760" xr:uid="{EC70F167-E8A4-4A2F-B1DD-9425CC8C1384}"/>
    <cellStyle name="Normal 6 3 3 2" xfId="17399" xr:uid="{333D0C62-70F7-43FD-8FBA-EBB7636D047D}"/>
    <cellStyle name="Normal 6 3 3 3" xfId="20123" xr:uid="{A028AAFB-20A1-4E34-8B1E-D10F2686B5A5}"/>
    <cellStyle name="Normal 6 3 3 4" xfId="14759" xr:uid="{F8CED358-6D96-48B8-88C1-67F110CACD90}"/>
    <cellStyle name="Normal 6 3 3 5" xfId="8454" xr:uid="{325A425C-BA06-4D50-AC55-D6D49B263CDC}"/>
    <cellStyle name="Normal 6 3 3 6" xfId="30904" xr:uid="{3E7F4B25-141B-44B1-9E58-424048B82085}"/>
    <cellStyle name="Normal 6 3 30" xfId="21704" xr:uid="{D1E8DB1A-BF99-4B2E-A5D9-D587E975B9E8}"/>
    <cellStyle name="Normal 6 3 31" xfId="28133" xr:uid="{F096DA66-1E46-4326-ABE4-4326E00D0939}"/>
    <cellStyle name="Normal 6 3 32" xfId="32092" xr:uid="{F1EC088C-203B-44C8-BC39-0ECA591EEBF3}"/>
    <cellStyle name="Normal 6 3 4" xfId="3846" xr:uid="{76A55BF6-4DA1-4129-8C17-5EACA6000AEF}"/>
    <cellStyle name="Normal 6 3 4 2" xfId="20124" xr:uid="{53C18DA6-903B-4A3B-A068-A8AB042E8A51}"/>
    <cellStyle name="Normal 6 3 4 3" xfId="14760" xr:uid="{C24EF77A-0F1F-4012-B059-B55861EFA68B}"/>
    <cellStyle name="Normal 6 3 5" xfId="3871" xr:uid="{E9B38368-C159-4D9D-B814-8E26F69F0382}"/>
    <cellStyle name="Normal 6 3 5 2" xfId="20125" xr:uid="{55E01D07-12E9-4ABC-85DC-6D0ED3E6F27B}"/>
    <cellStyle name="Normal 6 3 5 3" xfId="14761" xr:uid="{EDC2AAEA-FA20-4D0B-B0F8-2994CB9F8198}"/>
    <cellStyle name="Normal 6 3 6" xfId="3834" xr:uid="{DE91A8C6-631F-4474-9B9F-78BC6CBFC6BA}"/>
    <cellStyle name="Normal 6 3 6 2" xfId="20126" xr:uid="{EF6BB9EF-35C6-416D-BA48-AABC20CE144F}"/>
    <cellStyle name="Normal 6 3 6 3" xfId="14762" xr:uid="{758A83EA-B0EB-4A73-8EE0-8B1FE22E0966}"/>
    <cellStyle name="Normal 6 3 7" xfId="4025" xr:uid="{8628D3D5-0D52-4E79-BA86-C30F48BCF9AA}"/>
    <cellStyle name="Normal 6 3 7 2" xfId="20127" xr:uid="{057F698F-9EE2-4DA2-8C84-C5333F08BE49}"/>
    <cellStyle name="Normal 6 3 7 3" xfId="14763" xr:uid="{BBEF31FB-63C5-4999-8E83-FDA1FA642A2B}"/>
    <cellStyle name="Normal 6 3 8" xfId="4109" xr:uid="{FB7139C6-F404-4C29-B713-DB439C79232B}"/>
    <cellStyle name="Normal 6 3 8 2" xfId="20128" xr:uid="{C6DEA1FD-1AF3-4ECD-8E56-09FF3B549B99}"/>
    <cellStyle name="Normal 6 3 8 3" xfId="14764" xr:uid="{F6F9BDCC-9A8F-4705-8579-3BFFCE0532A3}"/>
    <cellStyle name="Normal 6 3 9" xfId="4416" xr:uid="{4D52BC14-0B1D-4D9C-B42E-801CD1B42509}"/>
    <cellStyle name="Normal 6 3 9 2" xfId="17400" xr:uid="{28186FD6-83E5-4CF0-A0D5-2E8B21F8398D}"/>
    <cellStyle name="Normal 6 3 9 3" xfId="20129" xr:uid="{4C846838-D597-4A7D-B180-F62B1C8A75B0}"/>
    <cellStyle name="Normal 6 3 9 4" xfId="14765" xr:uid="{50F8AB1C-946C-4D4B-B2C4-08C8F60946C8}"/>
    <cellStyle name="Normal 6 3 9_Balanse ASA legal" xfId="17401" xr:uid="{9E7A0704-9204-4097-9FFC-C3122D4D4073}"/>
    <cellStyle name="Normal 6 3_Ark1" xfId="5584" xr:uid="{95C13376-5860-4049-B0AB-F3B56320B5DE}"/>
    <cellStyle name="Normal 6 4" xfId="365" xr:uid="{A682743E-C0A0-44F3-A9EF-EFEECE73AE5D}"/>
    <cellStyle name="Normal 6 4 10" xfId="4406" xr:uid="{271D0786-CBF1-413E-91FB-5943E77E0439}"/>
    <cellStyle name="Normal 6 4 10 2" xfId="4779" xr:uid="{2ED2F653-5995-4101-87CA-267A1EA932F5}"/>
    <cellStyle name="Normal 6 4 10 2 2" xfId="17402" xr:uid="{DCD42228-D751-4940-BF88-BCB7DDE1F485}"/>
    <cellStyle name="Normal 6 4 10 2 2 2" xfId="17403" xr:uid="{F03097B0-9D83-42BA-AB12-6D81CFBEBF4E}"/>
    <cellStyle name="Normal 6 4 10 2 3" xfId="17404" xr:uid="{ADB9A30C-922A-402B-B384-A4C0192654A1}"/>
    <cellStyle name="Normal 6 4 10 2 4" xfId="14768" xr:uid="{75EC6FB7-FBC4-4C95-8BE5-F114793394C3}"/>
    <cellStyle name="Normal 6 4 10 3" xfId="5265" xr:uid="{95F495E9-4521-44A5-A40C-D98D5182B339}"/>
    <cellStyle name="Normal 6 4 10 3 2" xfId="17405" xr:uid="{68DD093C-F90A-49F9-B5A5-72D4B91CBC40}"/>
    <cellStyle name="Normal 6 4 10 3 3" xfId="14769" xr:uid="{777522BC-3BC1-4B44-B9A0-E2D0590B03D1}"/>
    <cellStyle name="Normal 6 4 10 4" xfId="5227" xr:uid="{8E7B9AE1-D536-4C22-A143-674131B12180}"/>
    <cellStyle name="Normal 6 4 10 4 2" xfId="14770" xr:uid="{7C5F0558-EA7C-455E-993F-CC21F2F06EAB}"/>
    <cellStyle name="Normal 6 4 10 5" xfId="5397" xr:uid="{56B08C7A-EC44-42AC-A9B3-3DF101043ED6}"/>
    <cellStyle name="Normal 6 4 10 5 2" xfId="14771" xr:uid="{9C344B47-1924-4667-9689-E92C05FF48A1}"/>
    <cellStyle name="Normal 6 4 10 6" xfId="5464" xr:uid="{63906141-AB04-4BB3-BF2D-C0565CD08A32}"/>
    <cellStyle name="Normal 6 4 10 6 2" xfId="26935" xr:uid="{BF42ED48-ABE6-49D0-A536-3627536A3B61}"/>
    <cellStyle name="Normal 6 4 10 7" xfId="4203" xr:uid="{A061C184-10B0-4DA5-9EDA-A977DB34D4C5}"/>
    <cellStyle name="Normal 6 4 10 7 2" xfId="25816" xr:uid="{FE5E651D-3D06-4CA4-A785-B71254358E8F}"/>
    <cellStyle name="Normal 6 4 10 8" xfId="14767" xr:uid="{D7D30AB5-2DD5-44EE-94C7-BC3E48628411}"/>
    <cellStyle name="Normal 6 4 11" xfId="4226" xr:uid="{7303005E-2647-4A7C-B41B-D9D3BE350A9A}"/>
    <cellStyle name="Normal 6 4 11 2" xfId="17406" xr:uid="{65AE2DF8-60C2-4A1C-87E3-604DFD2FFD6F}"/>
    <cellStyle name="Normal 6 4 11 3" xfId="14772" xr:uid="{27EDB99E-F371-489A-BA79-6FB5015CB79D}"/>
    <cellStyle name="Normal 6 4 12" xfId="4374" xr:uid="{C9448E6F-CDDA-487B-AFFB-41786BF91303}"/>
    <cellStyle name="Normal 6 4 12 2" xfId="14774" xr:uid="{6B560AD6-3E61-4924-8506-53C9561780C7}"/>
    <cellStyle name="Normal 6 4 12 3" xfId="14773" xr:uid="{4EAAD1F7-1F85-430E-B041-B1854B5FFEBE}"/>
    <cellStyle name="Normal 6 4 13" xfId="4235" xr:uid="{2FA7A6C4-5243-4E26-A57B-019B92FD41CD}"/>
    <cellStyle name="Normal 6 4 13 2" xfId="14776" xr:uid="{9F80F49E-453D-437B-939A-7595EB8BFF3B}"/>
    <cellStyle name="Normal 6 4 13 3" xfId="14775" xr:uid="{CBF835BD-EAF9-48E7-A5EF-EEE9C3CD01D8}"/>
    <cellStyle name="Normal 6 4 14" xfId="4637" xr:uid="{2E04296B-56A8-4047-AE95-CE32532F7754}"/>
    <cellStyle name="Normal 6 4 14 2" xfId="14777" xr:uid="{DAFB2BD3-39B2-43D7-8D3E-C13AC3F6EF56}"/>
    <cellStyle name="Normal 6 4 15" xfId="4229" xr:uid="{642DF218-3D92-44EE-8ACB-773B8D9DD44E}"/>
    <cellStyle name="Normal 6 4 15 2" xfId="14778" xr:uid="{E45D5857-4D73-4C32-972D-8FA2DA640EF8}"/>
    <cellStyle name="Normal 6 4 16" xfId="4739" xr:uid="{DD7DFA15-3CC7-40B8-B6A6-6A5A57A928E5}"/>
    <cellStyle name="Normal 6 4 16 2" xfId="14780" xr:uid="{50E82975-2102-4057-8F70-967632008AF6}"/>
    <cellStyle name="Normal 6 4 16 3" xfId="14781" xr:uid="{8695F86B-83B9-4732-846B-7AB02837B736}"/>
    <cellStyle name="Normal 6 4 16 4" xfId="14782" xr:uid="{19FA9094-6336-40FB-973A-4F8088B23008}"/>
    <cellStyle name="Normal 6 4 16 5" xfId="14783" xr:uid="{17475991-8B87-43F4-8CAA-9D14BA08E49A}"/>
    <cellStyle name="Normal 6 4 16 6" xfId="14779" xr:uid="{131FDC4B-8ACA-4695-BC78-B3A89B9A41E0}"/>
    <cellStyle name="Normal 6 4 17" xfId="4246" xr:uid="{9D653432-61C9-4F92-AB0F-E4EDC15F7B02}"/>
    <cellStyle name="Normal 6 4 17 2" xfId="14784" xr:uid="{CFF7B47D-48BD-40C6-8146-2F74D8D39D5E}"/>
    <cellStyle name="Normal 6 4 18" xfId="14785" xr:uid="{6E0504D3-9464-4016-B4ED-92E48A7B48D6}"/>
    <cellStyle name="Normal 6 4 19" xfId="14786" xr:uid="{106FB0E0-D436-4A26-8EEA-CF972B50697D}"/>
    <cellStyle name="Normal 6 4 2" xfId="3409" xr:uid="{59ABF733-023B-4C7F-981C-E3BCA18FB9B6}"/>
    <cellStyle name="Normal 6 4 2 10" xfId="5231" xr:uid="{0FF81589-2730-48B3-910E-BB6C17C4B37A}"/>
    <cellStyle name="Normal 6 4 2 10 2" xfId="14788" xr:uid="{0721689D-5900-4AC8-978D-36344BCB3C0C}"/>
    <cellStyle name="Normal 6 4 2 11" xfId="5364" xr:uid="{C6A49FC9-DAD0-4198-B795-266F3CD4861F}"/>
    <cellStyle name="Normal 6 4 2 11 2" xfId="14789" xr:uid="{766F750B-E4F5-4E9C-AF42-E624F0BD4BCB}"/>
    <cellStyle name="Normal 6 4 2 12" xfId="5365" xr:uid="{8C938936-24F0-4A70-B84B-7284CE942613}"/>
    <cellStyle name="Normal 6 4 2 12 2" xfId="14790" xr:uid="{D6749418-19E3-4648-8D7B-5983CCBCB219}"/>
    <cellStyle name="Normal 6 4 2 13" xfId="14791" xr:uid="{2F3894B2-B22F-4AB6-A327-F617F2CFA60B}"/>
    <cellStyle name="Normal 6 4 2 14" xfId="14792" xr:uid="{184C4CF4-123D-4CBD-823C-FA9783F90C89}"/>
    <cellStyle name="Normal 6 4 2 15" xfId="14793" xr:uid="{25244E2A-2C7E-4322-8293-FDF26B694D79}"/>
    <cellStyle name="Normal 6 4 2 16" xfId="14794" xr:uid="{897AAFF2-74CB-48B7-ACC5-709AC85DE113}"/>
    <cellStyle name="Normal 6 4 2 17" xfId="14795" xr:uid="{0DBD5672-9EFB-460C-8DA6-955FA5C07E65}"/>
    <cellStyle name="Normal 6 4 2 18" xfId="14796" xr:uid="{D2069747-4FC2-49DF-8ED4-5C8C0A850435}"/>
    <cellStyle name="Normal 6 4 2 19" xfId="20131" xr:uid="{8B56B9E7-BC6C-4AF9-8E30-D2DEA7EBA15C}"/>
    <cellStyle name="Normal 6 4 2 2" xfId="3801" xr:uid="{B70131F1-B586-471B-8F2E-E6B5B2B06292}"/>
    <cellStyle name="Normal 6 4 2 2 10" xfId="14798" xr:uid="{ACF7EA47-E32C-486F-9524-F613375DCBC2}"/>
    <cellStyle name="Normal 6 4 2 2 11" xfId="14799" xr:uid="{5574FF7E-6F11-4DBC-8C53-774B320F7575}"/>
    <cellStyle name="Normal 6 4 2 2 12" xfId="14800" xr:uid="{D04AFD47-0D19-437A-AA0C-DB27B53852AD}"/>
    <cellStyle name="Normal 6 4 2 2 13" xfId="14801" xr:uid="{760A8CDA-5EE7-4173-BFDA-1C4FA932B265}"/>
    <cellStyle name="Normal 6 4 2 2 14" xfId="14802" xr:uid="{51BBAC38-117A-4049-8F72-5A8B24FFA6B8}"/>
    <cellStyle name="Normal 6 4 2 2 15" xfId="14803" xr:uid="{68E295FF-AFF4-4D98-BD7C-091AAC8B72A2}"/>
    <cellStyle name="Normal 6 4 2 2 16" xfId="14804" xr:uid="{2B77E237-A3D9-4107-B4AA-CF8206F8EB2A}"/>
    <cellStyle name="Normal 6 4 2 2 17" xfId="14797" xr:uid="{5D2426D5-6A0D-4D96-A431-F7BC78D191AA}"/>
    <cellStyle name="Normal 6 4 2 2 2" xfId="4488" xr:uid="{E039A2E9-78A5-47B7-8438-5E2631A14494}"/>
    <cellStyle name="Normal 6 4 2 2 2 10" xfId="14806" xr:uid="{E969AC96-A7CA-4B08-802B-36D6201FFAFB}"/>
    <cellStyle name="Normal 6 4 2 2 2 11" xfId="14807" xr:uid="{DEC21614-4C4B-41BD-8D92-BF907D3BEE43}"/>
    <cellStyle name="Normal 6 4 2 2 2 12" xfId="14808" xr:uid="{9569788B-A15E-4091-98D8-859A0556AA2B}"/>
    <cellStyle name="Normal 6 4 2 2 2 13" xfId="14809" xr:uid="{E369D2AC-A2AD-4086-8F0E-F066F6DA2249}"/>
    <cellStyle name="Normal 6 4 2 2 2 14" xfId="14810" xr:uid="{5C7FBAD2-CEE2-4FB6-A035-0000084FCCFB}"/>
    <cellStyle name="Normal 6 4 2 2 2 15" xfId="14811" xr:uid="{ABA0006A-4AFD-4FFA-91D4-1BE387D42743}"/>
    <cellStyle name="Normal 6 4 2 2 2 16" xfId="14805" xr:uid="{5EA104F6-CC73-4348-903E-3E4762261B82}"/>
    <cellStyle name="Normal 6 4 2 2 2 2" xfId="684" xr:uid="{596E2F68-257F-464D-BEA2-6EE046D5CD9E}"/>
    <cellStyle name="Normal 6 4 2 2 2 2 10" xfId="14813" xr:uid="{0C34E655-2A1D-4C88-9C66-E71536998E27}"/>
    <cellStyle name="Normal 6 4 2 2 2 2 11" xfId="14814" xr:uid="{9CE277DE-775E-448E-9F78-3D6EA7A17E7C}"/>
    <cellStyle name="Normal 6 4 2 2 2 2 12" xfId="14815" xr:uid="{0C18249D-4075-4976-83F0-D0CED2F16BBC}"/>
    <cellStyle name="Normal 6 4 2 2 2 2 13" xfId="14816" xr:uid="{381D0906-1938-4B41-A02E-28AC61215ACB}"/>
    <cellStyle name="Normal 6 4 2 2 2 2 14" xfId="14817" xr:uid="{87C14496-9AC3-4EA1-A0B1-6D4D8A8863D2}"/>
    <cellStyle name="Normal 6 4 2 2 2 2 15" xfId="14812" xr:uid="{7BFE93E5-D48C-4671-8F74-8265412F088A}"/>
    <cellStyle name="Normal 6 4 2 2 2 2 2" xfId="14818" xr:uid="{F1EB5446-A782-4E7D-91CA-D36EBA20B11A}"/>
    <cellStyle name="Normal 6 4 2 2 2 2 2 10" xfId="14819" xr:uid="{96920D50-260A-459A-85E3-36AA023A418B}"/>
    <cellStyle name="Normal 6 4 2 2 2 2 2 11" xfId="14820" xr:uid="{03DFCE4D-EACF-49F4-84AC-8746AA6E7FCE}"/>
    <cellStyle name="Normal 6 4 2 2 2 2 2 12" xfId="14821" xr:uid="{4F57030D-B332-4F04-89EE-E66BE7FA8010}"/>
    <cellStyle name="Normal 6 4 2 2 2 2 2 2" xfId="14822" xr:uid="{AE8D9CF8-7047-48C2-B8B2-0F11ECD2859F}"/>
    <cellStyle name="Normal 6 4 2 2 2 2 2 3" xfId="14823" xr:uid="{D1FEA3C4-9639-46B5-B05D-BD8FBDD62E3F}"/>
    <cellStyle name="Normal 6 4 2 2 2 2 2 4" xfId="14824" xr:uid="{769E0F6F-6435-4A01-85AE-D9A79EE07B5E}"/>
    <cellStyle name="Normal 6 4 2 2 2 2 2 5" xfId="14825" xr:uid="{8AC532AD-0524-4A90-BF13-8643D202E313}"/>
    <cellStyle name="Normal 6 4 2 2 2 2 2 6" xfId="14826" xr:uid="{563FA4F3-87C8-4ABD-9BEB-93283945A3E3}"/>
    <cellStyle name="Normal 6 4 2 2 2 2 2 7" xfId="14827" xr:uid="{CA9B9855-0BAC-412C-9F25-469203226532}"/>
    <cellStyle name="Normal 6 4 2 2 2 2 2 8" xfId="14828" xr:uid="{E4AF41B3-95B9-40C9-A301-977A2B6E40C4}"/>
    <cellStyle name="Normal 6 4 2 2 2 2 2 9" xfId="14829" xr:uid="{E0C6EC4A-F992-45DD-A23B-CFF9E6B72151}"/>
    <cellStyle name="Normal 6 4 2 2 2 2 3" xfId="14830" xr:uid="{02ABE513-D0E5-487C-BA6C-EC0E7E6FCC68}"/>
    <cellStyle name="Normal 6 4 2 2 2 2 4" xfId="14831" xr:uid="{3833C10B-02C6-40AB-990B-F043AFDF9B17}"/>
    <cellStyle name="Normal 6 4 2 2 2 2 5" xfId="14832" xr:uid="{1AA89A95-FBCD-4DEC-9E5A-81054A30AAEC}"/>
    <cellStyle name="Normal 6 4 2 2 2 2 6" xfId="14833" xr:uid="{FCACDC32-D405-4CCA-90B7-FEF28E337658}"/>
    <cellStyle name="Normal 6 4 2 2 2 2 7" xfId="14834" xr:uid="{C7EAD67B-85C1-4D96-8852-311075E09297}"/>
    <cellStyle name="Normal 6 4 2 2 2 2 8" xfId="14835" xr:uid="{453A6922-FF42-4959-B14F-47F274B8ABF8}"/>
    <cellStyle name="Normal 6 4 2 2 2 2 9" xfId="14836" xr:uid="{96745D55-C3E8-4947-880B-F4885A6D810C}"/>
    <cellStyle name="Normal 6 4 2 2 2 3" xfId="4473" xr:uid="{F68EE8F8-BD05-4D8C-96B0-69F27EED9DA6}"/>
    <cellStyle name="Normal 6 4 2 2 2 3 2" xfId="17407" xr:uid="{EEE4E62B-5B93-44CF-8D0E-114D6C59D682}"/>
    <cellStyle name="Normal 6 4 2 2 2 3 3" xfId="14837" xr:uid="{367A9A89-9205-419A-818D-21A2E4C35D0F}"/>
    <cellStyle name="Normal 6 4 2 2 2 4" xfId="4529" xr:uid="{65D605CA-9DB2-41D6-914D-6AA4040FDAF4}"/>
    <cellStyle name="Normal 6 4 2 2 2 4 2" xfId="14839" xr:uid="{C9849B8F-B1E0-4CAC-A3C9-635AE85F472D}"/>
    <cellStyle name="Normal 6 4 2 2 2 4 3" xfId="14838" xr:uid="{BB4063DD-592B-455F-B1D7-90C4347EBFBF}"/>
    <cellStyle name="Normal 6 4 2 2 2 5" xfId="3738" xr:uid="{62D0FE90-0D84-478B-85C8-B7098E32A846}"/>
    <cellStyle name="Normal 6 4 2 2 2 5 2" xfId="14841" xr:uid="{2E3F50F5-B330-4486-8205-F40869FC45C7}"/>
    <cellStyle name="Normal 6 4 2 2 2 5 3" xfId="14840" xr:uid="{6DC9E7E5-997D-4037-B1DE-E26942F652D0}"/>
    <cellStyle name="Normal 6 4 2 2 2 6" xfId="5437" xr:uid="{F2167388-B241-4D60-895D-AE3CBAE2C601}"/>
    <cellStyle name="Normal 6 4 2 2 2 6 2" xfId="14842" xr:uid="{E3B3003D-6EAA-4E75-B82E-AB07AC308F8F}"/>
    <cellStyle name="Normal 6 4 2 2 2 7" xfId="4078" xr:uid="{C8A82865-2E1C-4FFE-B3EB-D498DCA70222}"/>
    <cellStyle name="Normal 6 4 2 2 2 7 2" xfId="14843" xr:uid="{D2BB1BC7-251C-4EF4-80D7-F573CF94CC07}"/>
    <cellStyle name="Normal 6 4 2 2 2 8" xfId="14844" xr:uid="{1C5BEC44-BCAA-40B7-BB98-06D2267176E7}"/>
    <cellStyle name="Normal 6 4 2 2 2 9" xfId="14845" xr:uid="{A27C0206-6787-4D14-A474-962449FBAC0D}"/>
    <cellStyle name="Normal 6 4 2 2 3" xfId="4933" xr:uid="{BD827BA3-51FA-432D-9997-EE3F1AD9DCC0}"/>
    <cellStyle name="Normal 6 4 2 2 3 2" xfId="17408" xr:uid="{93A002CC-AD61-4C3A-81A5-DCED4914FD79}"/>
    <cellStyle name="Normal 6 4 2 2 3 3" xfId="14846" xr:uid="{0863F2C6-064F-4FF6-88B7-917A3585FB29}"/>
    <cellStyle name="Normal 6 4 2 2 4" xfId="4554" xr:uid="{EC9BF179-3EF2-403C-A75D-534482F46A89}"/>
    <cellStyle name="Normal 6 4 2 2 4 2" xfId="17409" xr:uid="{51FAE464-E255-4F0E-9506-FE2A700488F4}"/>
    <cellStyle name="Normal 6 4 2 2 4 3" xfId="14847" xr:uid="{FD31A430-802F-41C8-833E-FBC53AC538D7}"/>
    <cellStyle name="Normal 6 4 2 2 5" xfId="5354" xr:uid="{E68EA1D7-839A-42F8-8484-EB62A3084B3C}"/>
    <cellStyle name="Normal 6 4 2 2 5 2" xfId="14849" xr:uid="{1FA7ADE2-A053-478D-B4B8-31FBA375B0C5}"/>
    <cellStyle name="Normal 6 4 2 2 5 3" xfId="14848" xr:uid="{0732E657-47F9-4BFD-A76C-D74BE60D1B7C}"/>
    <cellStyle name="Normal 6 4 2 2 6" xfId="3716" xr:uid="{952DE3DF-ECEE-41AB-A622-4DB4DD2E4BC9}"/>
    <cellStyle name="Normal 6 4 2 2 6 2" xfId="14851" xr:uid="{9A9BE25F-D12F-4E0F-90FC-22602B7468EA}"/>
    <cellStyle name="Normal 6 4 2 2 6 3" xfId="14850" xr:uid="{534091E0-6AA4-4088-AA53-BC14C096663A}"/>
    <cellStyle name="Normal 6 4 2 2 7" xfId="4204" xr:uid="{91E3871B-5274-4921-9F87-5D1951241F43}"/>
    <cellStyle name="Normal 6 4 2 2 7 2" xfId="14852" xr:uid="{F05D486B-8910-46F4-B226-8791F30B33D6}"/>
    <cellStyle name="Normal 6 4 2 2 8" xfId="5516" xr:uid="{879E0780-B427-4B4F-9A74-5A42DE73532E}"/>
    <cellStyle name="Normal 6 4 2 2 8 2" xfId="14853" xr:uid="{4A6E7F08-AF66-452A-856D-B47F0E1E123D}"/>
    <cellStyle name="Normal 6 4 2 2 9" xfId="14854" xr:uid="{8BF2EF1A-6A1B-4AB7-94CA-3949B148AA38}"/>
    <cellStyle name="Normal 6 4 2 20" xfId="14787" xr:uid="{081D62A5-1988-4A6B-8B06-7A57526CA8C5}"/>
    <cellStyle name="Normal 6 4 2 3" xfId="4589" xr:uid="{873018FC-FB93-4B4F-B767-526ADB9F3BDB}"/>
    <cellStyle name="Normal 6 4 2 3 2" xfId="17410" xr:uid="{F0E4BDDC-6094-496F-8763-9E658B3B2CF7}"/>
    <cellStyle name="Normal 6 4 2 3 3" xfId="14855" xr:uid="{2CA8A29D-6A31-4DE2-9121-037422ABE677}"/>
    <cellStyle name="Normal 6 4 2 4" xfId="4528" xr:uid="{FEEB315E-1DAD-4EEA-9F0D-4D507859A9A2}"/>
    <cellStyle name="Normal 6 4 2 4 2" xfId="17411" xr:uid="{FF46C67C-D304-4B3F-AA35-9CBCB6721579}"/>
    <cellStyle name="Normal 6 4 2 4 3" xfId="14856" xr:uid="{E3FAB8F1-4F5F-4189-97C2-22E51CE0DA4E}"/>
    <cellStyle name="Normal 6 4 2 5" xfId="4571" xr:uid="{D822CDE3-C8E0-4D2D-97EC-2252A216B5E0}"/>
    <cellStyle name="Normal 6 4 2 5 2" xfId="4886" xr:uid="{455EE3BB-02A8-4C30-B91E-C7F4BFE13BC8}"/>
    <cellStyle name="Normal 6 4 2 5 2 2" xfId="17412" xr:uid="{232F408C-A85E-4214-B52C-CB425882C580}"/>
    <cellStyle name="Normal 6 4 2 5 2 2 2" xfId="17413" xr:uid="{B111B981-1063-43C2-A053-52246ED49A35}"/>
    <cellStyle name="Normal 6 4 2 5 2 3" xfId="17414" xr:uid="{DED56896-87B7-4845-BBBB-2B176D83694B}"/>
    <cellStyle name="Normal 6 4 2 5 2 4" xfId="14858" xr:uid="{CBF721DD-17FE-46E6-BFAB-7EC807E15D62}"/>
    <cellStyle name="Normal 6 4 2 5 3" xfId="5320" xr:uid="{2B3B144C-3D6E-411E-B266-30EB605B9219}"/>
    <cellStyle name="Normal 6 4 2 5 3 2" xfId="17415" xr:uid="{33E6264E-6367-42D6-85DE-5FEB461FF184}"/>
    <cellStyle name="Normal 6 4 2 5 3 3" xfId="14859" xr:uid="{EB4C2B48-E526-4DC1-9F8A-18BE42377160}"/>
    <cellStyle name="Normal 6 4 2 5 4" xfId="5395" xr:uid="{00E0519C-3268-4091-92C1-A916726073CB}"/>
    <cellStyle name="Normal 6 4 2 5 4 2" xfId="14860" xr:uid="{6B9B6DA1-7232-4963-A050-495DCABDFCCE}"/>
    <cellStyle name="Normal 6 4 2 5 5" xfId="5422" xr:uid="{9D66CCF4-D281-4E61-A088-56E390D78CF4}"/>
    <cellStyle name="Normal 6 4 2 5 5 2" xfId="14861" xr:uid="{77214CE8-079A-4599-AB7F-66EAE1ED9A74}"/>
    <cellStyle name="Normal 6 4 2 5 6" xfId="5502" xr:uid="{F9CCBC8C-F409-4820-916D-577EF4B15286}"/>
    <cellStyle name="Normal 6 4 2 5 7" xfId="5529" xr:uid="{19991685-FDD4-4323-9CA5-5E792809122D}"/>
    <cellStyle name="Normal 6 4 2 5 8" xfId="14857" xr:uid="{419D4568-D10E-4A89-8C70-86636FE45529}"/>
    <cellStyle name="Normal 6 4 2 6" xfId="4612" xr:uid="{A7F4FA58-50F2-4019-94F9-A91A9B594900}"/>
    <cellStyle name="Normal 6 4 2 6 2" xfId="17416" xr:uid="{000E0EC8-1BCE-4A43-99A9-ED8461F5666E}"/>
    <cellStyle name="Normal 6 4 2 6 3" xfId="14862" xr:uid="{124AA163-D448-4FAF-A370-8A3E3AFFD480}"/>
    <cellStyle name="Normal 6 4 2 7" xfId="4076" xr:uid="{9B75843B-D711-44D4-A912-861AD74CE5E6}"/>
    <cellStyle name="Normal 6 4 2 7 2" xfId="14864" xr:uid="{7B5C5E72-5EFF-445D-95DE-A32E0C7B687E}"/>
    <cellStyle name="Normal 6 4 2 7 3" xfId="14863" xr:uid="{B3D1F667-E0C5-490A-9DB2-6719868A3517}"/>
    <cellStyle name="Normal 6 4 2 8" xfId="3710" xr:uid="{670AFA63-8E19-4892-B7A2-BB9D8EE64427}"/>
    <cellStyle name="Normal 6 4 2 8 2" xfId="14866" xr:uid="{1E5BA20B-76D3-430B-9195-5B4F398883FC}"/>
    <cellStyle name="Normal 6 4 2 8 3" xfId="14865" xr:uid="{68F0AE5E-E2BC-43DA-A183-4F33489B3CF1}"/>
    <cellStyle name="Normal 6 4 2 9" xfId="4611" xr:uid="{4BBBFE4B-0935-4BD5-B9CE-5AD089586CF2}"/>
    <cellStyle name="Normal 6 4 2 9 2" xfId="14867" xr:uid="{8904C572-8975-40CA-823D-37719A396079}"/>
    <cellStyle name="Normal 6 4 20" xfId="14868" xr:uid="{2A771122-AA4D-4E7D-B385-46570D3731D0}"/>
    <cellStyle name="Normal 6 4 21" xfId="14869" xr:uid="{F3D1C174-944F-49EF-A2F3-FFBCF318FAA4}"/>
    <cellStyle name="Normal 6 4 22" xfId="14870" xr:uid="{AF3ECB95-381B-43FA-B064-FBDAEEB35E8B}"/>
    <cellStyle name="Normal 6 4 23" xfId="14871" xr:uid="{42151DE6-C8F5-466A-9FAA-41BC96AAE0E7}"/>
    <cellStyle name="Normal 6 4 24" xfId="14872" xr:uid="{3B4C5C72-D90B-4E20-906B-E055F1430541}"/>
    <cellStyle name="Normal 6 4 25" xfId="14873" xr:uid="{F5790F49-C4D0-41F5-8D05-1472D347F542}"/>
    <cellStyle name="Normal 6 4 26" xfId="20130" xr:uid="{D6A35859-885A-42F9-AFC0-38FB8B168998}"/>
    <cellStyle name="Normal 6 4 27" xfId="14766" xr:uid="{6B97D4E2-33FF-4799-A768-E9AAC94AFB01}"/>
    <cellStyle name="Normal 6 4 28" xfId="8455" xr:uid="{E9DD236B-4BED-4839-8A92-3757F143ADB6}"/>
    <cellStyle name="Normal 6 4 29" xfId="21757" xr:uid="{5ECC74F6-AEB6-45D2-9A5C-E284E050B633}"/>
    <cellStyle name="Normal 6 4 3" xfId="3867" xr:uid="{33E52D25-F726-47D2-B0F4-608FDC7017E4}"/>
    <cellStyle name="Normal 6 4 3 2" xfId="20132" xr:uid="{C9153EB6-6832-4C8B-AB78-390B3FBE5A83}"/>
    <cellStyle name="Normal 6 4 3 3" xfId="14874" xr:uid="{B2A43008-1423-4850-B247-D7B521EBB2CD}"/>
    <cellStyle name="Normal 6 4 30" xfId="21825" xr:uid="{A411D161-FB0F-4871-84B8-78C65AD82A06}"/>
    <cellStyle name="Normal 6 4 31" xfId="21875" xr:uid="{476CEC88-C77C-4CE1-A125-EB5CACD284F5}"/>
    <cellStyle name="Normal 6 4 32" xfId="25288" xr:uid="{F980208A-62A6-4B6A-A73D-9A1E001ADE6F}"/>
    <cellStyle name="Normal 6 4 33" xfId="25354" xr:uid="{031AB40E-F164-4BD3-B1E7-E1DFD1F0AD12}"/>
    <cellStyle name="Normal 6 4 4" xfId="3887" xr:uid="{7425FDC6-BE44-418E-8106-2D8803FD856C}"/>
    <cellStyle name="Normal 6 4 4 2" xfId="20133" xr:uid="{64C04A58-E2A2-45CC-A84D-18A7B758712F}"/>
    <cellStyle name="Normal 6 4 4 3" xfId="14875" xr:uid="{F8F4313A-E5D3-4E8C-BAE6-E1F561925F71}"/>
    <cellStyle name="Normal 6 4 5" xfId="3893" xr:uid="{05684F6D-13DC-485C-BDB6-6915C241ABA7}"/>
    <cellStyle name="Normal 6 4 5 2" xfId="20134" xr:uid="{13A3C4E7-40EF-4281-9ABA-BB432D28FD6B}"/>
    <cellStyle name="Normal 6 4 5 3" xfId="14876" xr:uid="{38301298-050E-4754-84EB-2162C403303B}"/>
    <cellStyle name="Normal 6 4 6" xfId="4037" xr:uid="{E8B5F37C-6680-438F-9CAF-B3241C5A48AB}"/>
    <cellStyle name="Normal 6 4 6 2" xfId="20135" xr:uid="{29F286BA-D8B1-487D-BD45-6A1B83C164F0}"/>
    <cellStyle name="Normal 6 4 6 3" xfId="14877" xr:uid="{BCBF2BE2-A78C-462B-A5A8-37402461DCB1}"/>
    <cellStyle name="Normal 6 4 7" xfId="4121" xr:uid="{16A9947B-F35A-4EE4-BED9-341384A50CB6}"/>
    <cellStyle name="Normal 6 4 7 2" xfId="20136" xr:uid="{2A00AC5E-9058-4C64-BFC3-D76867FFC6C1}"/>
    <cellStyle name="Normal 6 4 7 3" xfId="14878" xr:uid="{577B0B09-330D-4D88-9C67-FEA3B583DE1B}"/>
    <cellStyle name="Normal 6 4 8" xfId="4417" xr:uid="{53A44D28-8224-4E1B-84DB-AFF5DF9D19E8}"/>
    <cellStyle name="Normal 6 4 8 2" xfId="17417" xr:uid="{1E411B8A-124F-46D2-8C86-E0372AC61AF9}"/>
    <cellStyle name="Normal 6 4 8 3" xfId="20137" xr:uid="{662B3B93-40AC-4374-B71E-6E9D8B316A84}"/>
    <cellStyle name="Normal 6 4 8 4" xfId="14879" xr:uid="{46095126-2F07-4CC1-8ACA-BC0A5313FE97}"/>
    <cellStyle name="Normal 6 4 8_Balanse ASA legal" xfId="17418" xr:uid="{5B056278-E43D-4192-9061-5D9FADE78B91}"/>
    <cellStyle name="Normal 6 4 9" xfId="4208" xr:uid="{8C1324C8-B094-486E-8D80-1BDED79A208E}"/>
    <cellStyle name="Normal 6 4 9 2" xfId="17419" xr:uid="{683A71A7-78F4-4FA4-841C-78422641A3DE}"/>
    <cellStyle name="Normal 6 4 9 3" xfId="20138" xr:uid="{CE51C3E1-67EE-4F03-91C8-239B53EE1716}"/>
    <cellStyle name="Normal 6 4 9 4" xfId="14880" xr:uid="{F2722DC2-9F77-404E-B608-39F7C7E8C6BD}"/>
    <cellStyle name="Normal 6 4 9_Balanse ASA legal" xfId="17420" xr:uid="{62BD9D4F-28F6-4212-BC23-0263C193948F}"/>
    <cellStyle name="Normal 6 4_Ark1" xfId="5585" xr:uid="{1CAE75CE-BC00-40FA-B850-B59D19E8F52D}"/>
    <cellStyle name="Normal 6 5" xfId="3410" xr:uid="{5BA8D76B-73F5-420D-8EE0-89CF63D84A2B}"/>
    <cellStyle name="Normal 6 5 2" xfId="20139" xr:uid="{620D4145-8855-4BE5-B9C0-D7743AA0DDEB}"/>
    <cellStyle name="Normal 6 5 3" xfId="14881" xr:uid="{D8EE8098-5790-4B35-AF05-86F21168EF5F}"/>
    <cellStyle name="Normal 6 5 4" xfId="8456" xr:uid="{BDADF1C6-8DEE-4D9B-9F3D-924C704B2B34}"/>
    <cellStyle name="Normal 6 5 5" xfId="30905" xr:uid="{AC93D379-7F24-4453-8F87-4AF5B1D87316}"/>
    <cellStyle name="Normal 6 6" xfId="3411" xr:uid="{0D967F7B-C234-4DCE-ABB5-CAD6908C9034}"/>
    <cellStyle name="Normal 6 6 2" xfId="20140" xr:uid="{BBA9C611-5F0C-4591-A4F9-5AB649969187}"/>
    <cellStyle name="Normal 6 6 3" xfId="14882" xr:uid="{E89C06CD-3A2F-4D9A-9D67-C07E1A030A39}"/>
    <cellStyle name="Normal 6 6 4" xfId="8457" xr:uid="{DE3F87E4-97F4-4318-85A0-B8F6D15E4757}"/>
    <cellStyle name="Normal 6 6 5" xfId="30906" xr:uid="{CB3CD777-AF87-4385-961A-5CAA53A13DA5}"/>
    <cellStyle name="Normal 6 7" xfId="3412" xr:uid="{F6A72677-139A-4ABF-B2C2-891B9BB551DA}"/>
    <cellStyle name="Normal 6 7 2" xfId="20141" xr:uid="{496E956D-6A52-463A-AD52-9D20FF4C1E76}"/>
    <cellStyle name="Normal 6 7 3" xfId="14883" xr:uid="{D3A8BE69-76F1-4A4C-92F7-B795CEC51AA2}"/>
    <cellStyle name="Normal 6 7 4" xfId="8458" xr:uid="{A3664594-F555-47CC-8130-B22BCFF7067B}"/>
    <cellStyle name="Normal 6 7 5" xfId="30907" xr:uid="{B5520AD6-734E-4D73-A829-6D2B747720A6}"/>
    <cellStyle name="Normal 6 8" xfId="3413" xr:uid="{8258E9E2-460D-4C1E-BE6E-327C1C512FE7}"/>
    <cellStyle name="Normal 6 8 2" xfId="20142" xr:uid="{5258C3E2-E3B7-4EDA-AD18-EDA9B35EAC38}"/>
    <cellStyle name="Normal 6 8 3" xfId="14884" xr:uid="{CB0B508B-AE9A-4CD5-B1D5-C488C8D9541F}"/>
    <cellStyle name="Normal 6 8 4" xfId="8459" xr:uid="{8F6370D2-4E2B-4BB5-8FB2-64E82C3D5B5A}"/>
    <cellStyle name="Normal 6 8 5" xfId="30908" xr:uid="{A5FA6584-03DA-46C6-AAAF-41F0B2F537B1}"/>
    <cellStyle name="Normal 6 9" xfId="3414" xr:uid="{9D224FBD-A1A1-4D64-A737-AE7F3DCE16BE}"/>
    <cellStyle name="Normal 6 9 2" xfId="20143" xr:uid="{E999ECF3-19DE-46CA-870E-E778B665FDEA}"/>
    <cellStyle name="Normal 6 9 3" xfId="14885" xr:uid="{357CCB61-7199-4E50-92F3-F758D4C435FB}"/>
    <cellStyle name="Normal 6 9 4" xfId="8460" xr:uid="{798A13D6-9459-47DD-9D93-C49E6CA4D1D8}"/>
    <cellStyle name="Normal 6 9 5" xfId="30909" xr:uid="{5521FA0A-378E-4FBC-B49B-8B133C257C8F}"/>
    <cellStyle name="Normal 6_1212" xfId="20658" xr:uid="{1718746E-12AB-4957-ACB6-B9AEBF27D6B3}"/>
    <cellStyle name="Normal 60" xfId="8628" xr:uid="{B21B645C-1921-427C-9DD2-28906D874796}"/>
    <cellStyle name="Normal 60 2" xfId="8630" xr:uid="{B25F072A-F035-4D7A-9166-C9B3F806DC50}"/>
    <cellStyle name="Normal 60 2 2" xfId="17423" xr:uid="{903ADEBD-CF27-49A5-95FA-5AE7D1C24CA9}"/>
    <cellStyle name="Normal 60 2 3" xfId="17422" xr:uid="{ECC928EA-90AE-4C3D-9EF1-D1895F2C6406}"/>
    <cellStyle name="Normal 60 3" xfId="17424" xr:uid="{D4ADD7AA-210F-40D4-9376-9E4CE31B9FFC}"/>
    <cellStyle name="Normal 60 4" xfId="20934" xr:uid="{7783556D-4253-4FA9-A340-9A09F9BF3A65}"/>
    <cellStyle name="Normal 60 5" xfId="17421" xr:uid="{9886979D-1A04-4544-ADDB-AC17FB0B7673}"/>
    <cellStyle name="Normal 60_Balanse ASA legal" xfId="17425" xr:uid="{345372F0-0A8F-4E97-BA32-547DE6006919}"/>
    <cellStyle name="Normal 61" xfId="8633" xr:uid="{E4892BFA-0125-47A8-97DB-45D6615A461A}"/>
    <cellStyle name="Normal 61 2" xfId="8635" xr:uid="{F938BF4B-903B-44BB-9D1A-EB45487F0CDB}"/>
    <cellStyle name="Normal 61 2 2" xfId="17427" xr:uid="{91A0DA4D-BE86-46A3-A442-A5DF7A914E3B}"/>
    <cellStyle name="Normal 61 3" xfId="21277" xr:uid="{EE37D7A7-9970-45DD-B35D-54FFECB512F5}"/>
    <cellStyle name="Normal 61 4" xfId="17426" xr:uid="{60596CDC-E9BF-4297-AE2E-38E93EC2EBC0}"/>
    <cellStyle name="Normal 62" xfId="8634" xr:uid="{9A076762-9E40-4FA9-A5FC-B363D5DDA9D7}"/>
    <cellStyle name="Normal 62 2" xfId="8744" xr:uid="{36EC0A33-54BB-4B56-981A-37A87E908255}"/>
    <cellStyle name="Normal 62 2 2" xfId="17781" xr:uid="{D447B855-E009-4450-ADC6-98F1E40E966E}"/>
    <cellStyle name="Normal 62 3" xfId="21278" xr:uid="{83F67428-4B61-4494-B84F-E3CD30DD8CB3}"/>
    <cellStyle name="Normal 62 4" xfId="17661" xr:uid="{3405B195-A9BB-4054-BDF3-19EA64258CC2}"/>
    <cellStyle name="Normal 63" xfId="8663" xr:uid="{FD00AA58-5F91-48FA-AE94-3D9EBD840CD9}"/>
    <cellStyle name="Normal 63 2" xfId="8746" xr:uid="{7EE43903-AD60-4C7B-A055-89AA192DBE0A}"/>
    <cellStyle name="Normal 63 2 2" xfId="17782" xr:uid="{6760C7E1-D849-4069-8F96-A6CFD9EABCB6}"/>
    <cellStyle name="Normal 63 3" xfId="21279" xr:uid="{B827DBBD-29FA-4FC2-8056-29021D953EEF}"/>
    <cellStyle name="Normal 63 4" xfId="17662" xr:uid="{A6604CA3-5218-449D-A9E0-BF62264BEA9B}"/>
    <cellStyle name="Normal 64" xfId="3415" xr:uid="{83DB33C9-A86A-48E5-BD14-14192B1A483C}"/>
    <cellStyle name="Normal 64 10" xfId="14886" xr:uid="{3F93B8A6-CE75-4DAF-A6E8-C77B8BC7ABEE}"/>
    <cellStyle name="Normal 64 11" xfId="8461" xr:uid="{E6A541DF-8873-4E14-9039-C4CC0A7D81AB}"/>
    <cellStyle name="Normal 64 12" xfId="30910" xr:uid="{3C4455F3-0234-42DD-9F59-71B4C70038BF}"/>
    <cellStyle name="Normal 64 2" xfId="3416" xr:uid="{DD27C8C9-7A43-4EF6-99E3-91945046598E}"/>
    <cellStyle name="Normal 64 2 2" xfId="17428" xr:uid="{9F7ED184-A714-48EA-88BC-BB976C737A4F}"/>
    <cellStyle name="Normal 64 2 2 2" xfId="20144" xr:uid="{A0B65F16-4609-4AD7-9C9D-1CE8B7141224}"/>
    <cellStyle name="Normal 64 2 3" xfId="14887" xr:uid="{F89F0D4D-F3D5-4E9B-959E-AC702A139EB2}"/>
    <cellStyle name="Normal 64 2 4" xfId="8462" xr:uid="{D902EF68-CCE1-475F-9C22-5EC14547777A}"/>
    <cellStyle name="Normal 64 2 5" xfId="30911" xr:uid="{D33063E0-3B9F-4B3F-A6D4-69368861D7CB}"/>
    <cellStyle name="Normal 64 3" xfId="3417" xr:uid="{1BE4D16F-EF8C-40A8-8EF0-45643CC7933F}"/>
    <cellStyle name="Normal 64 3 2" xfId="17429" xr:uid="{9E41379D-23E7-405E-B2FE-F2D5622794B5}"/>
    <cellStyle name="Normal 64 3 2 2" xfId="20145" xr:uid="{4E9E1CE1-3C59-4332-B2AE-253E2F293CE3}"/>
    <cellStyle name="Normal 64 3 3" xfId="14888" xr:uid="{6F80F7EA-57C8-4CE3-830B-E75B5C8C9AD3}"/>
    <cellStyle name="Normal 64 3 4" xfId="8463" xr:uid="{B037152E-C0DA-4A35-B9E8-327591FB7A56}"/>
    <cellStyle name="Normal 64 3 5" xfId="30912" xr:uid="{41CB8A63-8632-428D-8825-4D4183CC2888}"/>
    <cellStyle name="Normal 64 4" xfId="3418" xr:uid="{A9D7CD3E-E56C-4C99-8F2F-6E2285707EAD}"/>
    <cellStyle name="Normal 64 4 2" xfId="17430" xr:uid="{FCA01E82-D847-4F28-B2FF-06B6B926DA2C}"/>
    <cellStyle name="Normal 64 4 2 2" xfId="20146" xr:uid="{73FF5E00-28D5-40C3-8EA1-85A2DB40B74D}"/>
    <cellStyle name="Normal 64 4 3" xfId="14889" xr:uid="{750BA5E5-6275-4F5C-95E9-38BB39BD0658}"/>
    <cellStyle name="Normal 64 4 4" xfId="8464" xr:uid="{09ABBFB5-8D08-435B-88C6-1D4032A71B2D}"/>
    <cellStyle name="Normal 64 4 5" xfId="30913" xr:uid="{5FCF7D7D-5BFB-4F49-A0BC-3A1D090C8A17}"/>
    <cellStyle name="Normal 64 5" xfId="3419" xr:uid="{38F17358-5116-44B6-A2D7-1FBDF5811D16}"/>
    <cellStyle name="Normal 64 5 2" xfId="17431" xr:uid="{1AB51139-2231-43D6-A1E3-F3A39223042F}"/>
    <cellStyle name="Normal 64 5 2 2" xfId="20147" xr:uid="{6A299D50-F373-4BDD-A9A0-D46ABF9FEFCF}"/>
    <cellStyle name="Normal 64 5 3" xfId="14890" xr:uid="{878BBAB5-DC50-4AB6-B49C-4B5DD9B1DDF3}"/>
    <cellStyle name="Normal 64 5 4" xfId="8465" xr:uid="{ECDE6191-FA91-417D-BB1D-0093D4D8985F}"/>
    <cellStyle name="Normal 64 5 5" xfId="30914" xr:uid="{674C64FA-DC2E-4DA2-BA08-73F1DCBCDACF}"/>
    <cellStyle name="Normal 64 6" xfId="3420" xr:uid="{D56205AB-5DCC-49E2-9450-9FFC993C1F2C}"/>
    <cellStyle name="Normal 64 6 2" xfId="17432" xr:uid="{7E6ACF62-81E0-45D7-84C3-8D6B260FB70C}"/>
    <cellStyle name="Normal 64 6 2 2" xfId="20148" xr:uid="{B3FD19CE-68C4-4E40-A5D5-6068D2567466}"/>
    <cellStyle name="Normal 64 6 3" xfId="14891" xr:uid="{F7786A69-421C-4953-A8AD-F5F9E8552D82}"/>
    <cellStyle name="Normal 64 6 4" xfId="8466" xr:uid="{0EF3A993-0DE3-44F7-AAAF-BFF94F0F4D78}"/>
    <cellStyle name="Normal 64 6 5" xfId="30915" xr:uid="{2749BBDA-5FC5-44BD-90AE-5B649D24C435}"/>
    <cellStyle name="Normal 64 7" xfId="3421" xr:uid="{84D1DB37-6164-45F1-BBD8-31F3A72F0251}"/>
    <cellStyle name="Normal 64 7 2" xfId="17433" xr:uid="{B053FAF5-D41F-43D4-860C-4B3D9C2C87C0}"/>
    <cellStyle name="Normal 64 7 2 2" xfId="20149" xr:uid="{4D1FE825-7C6E-4A9E-962A-FD3D4B10F7F8}"/>
    <cellStyle name="Normal 64 7 3" xfId="14892" xr:uid="{040A7B16-1B00-4B57-94C3-F99BA3DC1266}"/>
    <cellStyle name="Normal 64 7 4" xfId="8467" xr:uid="{9E1C4060-5512-40ED-AEF0-4DC5B3B50897}"/>
    <cellStyle name="Normal 64 7 5" xfId="30916" xr:uid="{88CBA1CC-DDE7-44A9-AC8C-B8215A61D3F2}"/>
    <cellStyle name="Normal 64 8" xfId="3422" xr:uid="{699D2950-0104-4DA5-91F5-C0FF835018A3}"/>
    <cellStyle name="Normal 64 8 2" xfId="17434" xr:uid="{41D122F9-36B9-4F56-85C1-6B7574C992AD}"/>
    <cellStyle name="Normal 64 8 2 2" xfId="20150" xr:uid="{65749137-6BF8-47B8-A5E2-45DA8B3C6B09}"/>
    <cellStyle name="Normal 64 8 3" xfId="14893" xr:uid="{95ED2CE6-68D7-4FB5-8B3D-48B8BA05AA0E}"/>
    <cellStyle name="Normal 64 8 4" xfId="8468" xr:uid="{7B039DA4-9CB6-4E19-A0F5-80A05AC796B1}"/>
    <cellStyle name="Normal 64 8 5" xfId="30917" xr:uid="{CDD8E68E-42DD-4A32-B8FF-E4FFB092B9F1}"/>
    <cellStyle name="Normal 64 9" xfId="17435" xr:uid="{52CCFA6A-1522-4D89-A0C4-1C443E12DCE6}"/>
    <cellStyle name="Normal 64 9 2" xfId="20151" xr:uid="{14ACA1C8-5C02-4344-A065-03BCEF783B04}"/>
    <cellStyle name="Normal 64_Ark1" xfId="17436" xr:uid="{B286D0F4-C837-4D06-BD15-26437101D6E1}"/>
    <cellStyle name="Normal 65" xfId="8665" xr:uid="{6BA831B1-8B61-47EC-9F71-E51883A7BE8E}"/>
    <cellStyle name="Normal 65 2" xfId="8782" xr:uid="{C1233806-320B-4922-BBCD-D7A25C606F59}"/>
    <cellStyle name="Normal 65 2 2" xfId="17783" xr:uid="{7A5A946A-2974-4E96-8822-0A82251D056F}"/>
    <cellStyle name="Normal 65 3" xfId="21320" xr:uid="{EEB89C89-3F7B-4C89-A1E0-0E0DCEC342EE}"/>
    <cellStyle name="Normal 65 4" xfId="17663" xr:uid="{83AA33FF-9FD4-4BC1-BBFE-183DB0A910A7}"/>
    <cellStyle name="Normal 66" xfId="8747" xr:uid="{0AF0813C-B529-42C3-85C8-8081FBD01041}"/>
    <cellStyle name="Normal 66 2" xfId="8783" xr:uid="{1082FB88-DC48-4469-81A2-2F0C38D6A970}"/>
    <cellStyle name="Normal 66 2 2" xfId="17784" xr:uid="{B6039061-8555-4D2C-9480-4D0B32C01C3D}"/>
    <cellStyle name="Normal 66 3" xfId="21319" xr:uid="{C73BB774-7F94-4F73-BEDF-54D754492576}"/>
    <cellStyle name="Normal 66 4" xfId="17664" xr:uid="{8E8E1D6E-6370-4AD8-893C-8A4009FE5F6C}"/>
    <cellStyle name="Normal 67" xfId="8784" xr:uid="{BA7C8285-C4BC-4F1B-B7F2-2A5A5EBFBEC1}"/>
    <cellStyle name="Normal 67 2" xfId="17785" xr:uid="{72773716-BAFA-4D1B-BB77-34DEFD8D96AC}"/>
    <cellStyle name="Normal 67 3" xfId="21309" xr:uid="{02ACC89B-0012-450B-BE8C-438CAF1DABD2}"/>
    <cellStyle name="Normal 67 4" xfId="17665" xr:uid="{A3F1B06B-4C6B-4E56-97BA-A6C1D9817F46}"/>
    <cellStyle name="Normal 68" xfId="3423" xr:uid="{55B0F436-0829-4F53-A470-48C87C92D790}"/>
    <cellStyle name="Normal 68 10" xfId="14894" xr:uid="{7BD39482-CDCD-4945-BDE5-4F1F5FD4D016}"/>
    <cellStyle name="Normal 68 11" xfId="8469" xr:uid="{D9B4667B-09FC-49E7-8BCE-BAEE1FC9EC00}"/>
    <cellStyle name="Normal 68 12" xfId="30918" xr:uid="{AFB99539-C210-4269-9730-967A90825E4E}"/>
    <cellStyle name="Normal 68 2" xfId="3424" xr:uid="{E11A4E57-4AF2-476E-89AE-8F63C0C77CDE}"/>
    <cellStyle name="Normal 68 2 2" xfId="17437" xr:uid="{5D756A71-9DC7-4A35-B994-61B93F6EFBB8}"/>
    <cellStyle name="Normal 68 2 2 2" xfId="20152" xr:uid="{369F2BE4-0290-41F0-8792-EBCA9B847C7F}"/>
    <cellStyle name="Normal 68 2 3" xfId="14895" xr:uid="{9AC0A119-EA56-4DE1-A2C9-E4CD86DB00D1}"/>
    <cellStyle name="Normal 68 2 4" xfId="8470" xr:uid="{3FD24334-F8A7-4F35-BA6B-E4988B664455}"/>
    <cellStyle name="Normal 68 2 5" xfId="30919" xr:uid="{1973F00D-E419-4C71-BABA-97E8EA51F8E9}"/>
    <cellStyle name="Normal 68 3" xfId="3425" xr:uid="{37FEC9D6-EA32-48D5-921D-834D5DB2C5A2}"/>
    <cellStyle name="Normal 68 3 2" xfId="17438" xr:uid="{34110292-1F5B-44DB-8656-E43F527F3AAF}"/>
    <cellStyle name="Normal 68 3 2 2" xfId="20153" xr:uid="{A5C8DF38-F94E-4E97-9DD3-CF396545686C}"/>
    <cellStyle name="Normal 68 3 3" xfId="14896" xr:uid="{C514C60F-20C9-4AEE-BD9E-4D6D95D4E990}"/>
    <cellStyle name="Normal 68 3 4" xfId="8471" xr:uid="{CF006FFA-9699-4D30-BE08-F3373827D325}"/>
    <cellStyle name="Normal 68 3 5" xfId="30920" xr:uid="{9F2F3AAE-D10C-409F-AECF-BEB97EF8E1DC}"/>
    <cellStyle name="Normal 68 4" xfId="3426" xr:uid="{CCD417DC-1930-43CF-8BAC-23263A0E9114}"/>
    <cellStyle name="Normal 68 4 2" xfId="17439" xr:uid="{83DE6191-EACB-4785-8894-46D7CF6C975F}"/>
    <cellStyle name="Normal 68 4 2 2" xfId="20154" xr:uid="{FF2F004E-9064-4BBE-8823-AB0F1E4EB237}"/>
    <cellStyle name="Normal 68 4 3" xfId="14897" xr:uid="{BE3C7003-F283-4A16-BBC3-B7275B467177}"/>
    <cellStyle name="Normal 68 4 4" xfId="8472" xr:uid="{CA3270E9-6561-44A6-9DB6-C80C3656B799}"/>
    <cellStyle name="Normal 68 4 5" xfId="30921" xr:uid="{0F0F591B-21F6-43EA-A592-28B298363037}"/>
    <cellStyle name="Normal 68 5" xfId="3427" xr:uid="{F1E2CA45-451E-416B-B71F-DAB712CF7BDF}"/>
    <cellStyle name="Normal 68 5 2" xfId="17440" xr:uid="{FEACE9F8-D610-4756-B863-487FC82EAC44}"/>
    <cellStyle name="Normal 68 5 2 2" xfId="20155" xr:uid="{C6C96934-6DA3-4E76-8D50-E9F61485F65D}"/>
    <cellStyle name="Normal 68 5 3" xfId="14898" xr:uid="{E69E8AF3-A332-4430-A276-6DA87EFC6531}"/>
    <cellStyle name="Normal 68 5 4" xfId="8473" xr:uid="{BB64CA44-B594-4C33-8465-403333BFC719}"/>
    <cellStyle name="Normal 68 5 5" xfId="30922" xr:uid="{FB38469A-0496-451E-9972-3CC60B7EF6FE}"/>
    <cellStyle name="Normal 68 6" xfId="3428" xr:uid="{E1CF914A-EE48-43D9-9C21-BDC839C8908C}"/>
    <cellStyle name="Normal 68 6 2" xfId="17441" xr:uid="{78BCB95D-AA98-45F0-8A8E-78CCBF5ACAEB}"/>
    <cellStyle name="Normal 68 6 2 2" xfId="20156" xr:uid="{DFBE5DD8-FD21-4691-BB97-5B3903B795FC}"/>
    <cellStyle name="Normal 68 6 3" xfId="14899" xr:uid="{A0565DB2-A5A6-4811-A2AC-5E1EB5E976E3}"/>
    <cellStyle name="Normal 68 6 4" xfId="8474" xr:uid="{096DAD8F-3CDC-4F38-A0D1-35CED0CD8650}"/>
    <cellStyle name="Normal 68 6 5" xfId="30923" xr:uid="{4B0B476B-C4D6-4085-AD2C-82C68DC3DEA3}"/>
    <cellStyle name="Normal 68 7" xfId="3429" xr:uid="{EE225A4C-EA14-433A-89FE-CCDE11135868}"/>
    <cellStyle name="Normal 68 7 2" xfId="17442" xr:uid="{CBB8E31D-5C6B-4D85-805F-CBF78A1743A2}"/>
    <cellStyle name="Normal 68 7 2 2" xfId="20157" xr:uid="{C9999B55-E3C0-4632-811A-F624CE728D2B}"/>
    <cellStyle name="Normal 68 7 3" xfId="14900" xr:uid="{F700EC0B-5075-4D90-9CDC-4C8F0BC27BBC}"/>
    <cellStyle name="Normal 68 7 4" xfId="8475" xr:uid="{ECA8E00C-60B4-4F8A-98DF-678B880473D4}"/>
    <cellStyle name="Normal 68 7 5" xfId="30924" xr:uid="{AAB8CE8D-63C7-43B8-831E-57EC17D432B2}"/>
    <cellStyle name="Normal 68 8" xfId="3430" xr:uid="{B50EF335-DF66-4457-9DDB-616E9F6AB58A}"/>
    <cellStyle name="Normal 68 8 2" xfId="17443" xr:uid="{D06D1AC5-3677-4BE4-9764-68CFF67EB098}"/>
    <cellStyle name="Normal 68 8 2 2" xfId="20158" xr:uid="{634C3AF6-45EC-4691-B0B9-D075C48CD63C}"/>
    <cellStyle name="Normal 68 8 3" xfId="14901" xr:uid="{694393C5-F7AE-4CED-B27C-CB95C43DE35E}"/>
    <cellStyle name="Normal 68 8 4" xfId="8476" xr:uid="{F2123E0A-E9E5-4F77-B468-6BFC0B4F96A0}"/>
    <cellStyle name="Normal 68 8 5" xfId="30925" xr:uid="{41AA97EB-016D-4BB9-B3DB-EE0ACEC73CE1}"/>
    <cellStyle name="Normal 68 9" xfId="17444" xr:uid="{BE3FE8B5-583F-4606-88A2-390B5A6DB083}"/>
    <cellStyle name="Normal 68 9 2" xfId="20159" xr:uid="{905C545D-19C8-4AFA-BDFB-D3C56C8C2604}"/>
    <cellStyle name="Normal 68_Ark1" xfId="17445" xr:uid="{A62F527A-996D-4D13-BBDA-4C16F483BDFE}"/>
    <cellStyle name="Normal 69" xfId="3431" xr:uid="{7447017C-F0A1-4ADC-8989-ED740303FF25}"/>
    <cellStyle name="Normal 69 10" xfId="14902" xr:uid="{CC3B103F-804D-4442-B410-29CDBA5FBC38}"/>
    <cellStyle name="Normal 69 11" xfId="8477" xr:uid="{335C5E1B-17B0-4300-9AB0-76515BE80954}"/>
    <cellStyle name="Normal 69 12" xfId="30926" xr:uid="{46ADFB86-7881-433F-BFCC-AD4D70925B3B}"/>
    <cellStyle name="Normal 69 2" xfId="3432" xr:uid="{B53C730F-EE02-46BE-A6F8-D848C04E7A29}"/>
    <cellStyle name="Normal 69 2 2" xfId="17446" xr:uid="{57073124-55F4-47AA-B34F-6A8ACDD63850}"/>
    <cellStyle name="Normal 69 2 2 2" xfId="20160" xr:uid="{9FE71BB4-C790-43E4-B581-E321B00E21C6}"/>
    <cellStyle name="Normal 69 2 3" xfId="14903" xr:uid="{747F936D-1E97-40CE-90C8-857F00EECE66}"/>
    <cellStyle name="Normal 69 2 4" xfId="8478" xr:uid="{D4FC8FF1-2480-41DF-81CE-5C362BE05281}"/>
    <cellStyle name="Normal 69 2 5" xfId="30927" xr:uid="{B1AD0378-707F-47A6-975D-D01F0EB16F0D}"/>
    <cellStyle name="Normal 69 3" xfId="3433" xr:uid="{DB92E3DF-5723-4C7D-8579-B5C5678CEB2E}"/>
    <cellStyle name="Normal 69 3 2" xfId="17447" xr:uid="{6E01E807-0884-4968-BCAC-7C96B3923F6B}"/>
    <cellStyle name="Normal 69 3 2 2" xfId="20161" xr:uid="{6F708C01-78AE-403B-BE75-3C4FD7D0083D}"/>
    <cellStyle name="Normal 69 3 3" xfId="14904" xr:uid="{D360A17F-4713-44D8-B6DD-385DE82CE38B}"/>
    <cellStyle name="Normal 69 3 4" xfId="8479" xr:uid="{9078A0C7-DAD3-4C6D-A972-4463D5F10C2C}"/>
    <cellStyle name="Normal 69 3 5" xfId="30928" xr:uid="{6CAE9762-627A-48B2-8A48-7516020288F6}"/>
    <cellStyle name="Normal 69 4" xfId="3434" xr:uid="{2C97B633-7E95-4883-B895-254889E309E6}"/>
    <cellStyle name="Normal 69 4 2" xfId="17448" xr:uid="{B95A5997-7BD2-4180-B358-353C27692CA1}"/>
    <cellStyle name="Normal 69 4 2 2" xfId="20162" xr:uid="{ACC6CE79-8926-4722-B69B-3016DEEF7F88}"/>
    <cellStyle name="Normal 69 4 3" xfId="14905" xr:uid="{63FC71B3-5EFF-4AF4-B2A3-A652C343748A}"/>
    <cellStyle name="Normal 69 4 4" xfId="8480" xr:uid="{6E5C4A3B-37B2-4735-A729-E3555702FA2E}"/>
    <cellStyle name="Normal 69 4 5" xfId="30929" xr:uid="{A249A78D-4D29-4E9C-B7FD-69FBF5BD000D}"/>
    <cellStyle name="Normal 69 5" xfId="3435" xr:uid="{A7F449A5-B3A8-4569-9C71-F233C0A0F433}"/>
    <cellStyle name="Normal 69 5 2" xfId="17449" xr:uid="{87B671C1-CB91-4454-948A-3BDE73EB80FB}"/>
    <cellStyle name="Normal 69 5 2 2" xfId="20163" xr:uid="{64FF2F90-53AC-4840-A30B-19C6CAFC1184}"/>
    <cellStyle name="Normal 69 5 3" xfId="14906" xr:uid="{F7F1B7C4-4649-4DF4-8ED1-8454130EBE99}"/>
    <cellStyle name="Normal 69 5 4" xfId="8481" xr:uid="{1200A826-3CBC-4AB5-9D3E-A29769C7D9FF}"/>
    <cellStyle name="Normal 69 5 5" xfId="30930" xr:uid="{CA740B6D-5802-4937-BB69-208944426CE9}"/>
    <cellStyle name="Normal 69 6" xfId="3436" xr:uid="{F22CF586-7EA5-472A-8E3B-5F813C4E3A78}"/>
    <cellStyle name="Normal 69 6 2" xfId="17450" xr:uid="{F46A8C79-04FD-4522-96B7-82D56B4C56B7}"/>
    <cellStyle name="Normal 69 6 2 2" xfId="20164" xr:uid="{B3F01078-F45F-451B-A800-C3D6CB0BC611}"/>
    <cellStyle name="Normal 69 6 3" xfId="14907" xr:uid="{EB2935B0-CEE3-4CFB-B91C-F7E5BDF48DF9}"/>
    <cellStyle name="Normal 69 6 4" xfId="8482" xr:uid="{EFA5B76E-8790-4E0D-8BD3-00AF8E95B20B}"/>
    <cellStyle name="Normal 69 6 5" xfId="30931" xr:uid="{D82B42CE-447D-421F-B46F-7D38F8F5186C}"/>
    <cellStyle name="Normal 69 7" xfId="3437" xr:uid="{DDB30E1D-FD42-4635-BEEA-704934DB32FD}"/>
    <cellStyle name="Normal 69 7 2" xfId="17451" xr:uid="{A8D1FBA6-5652-451A-93F8-B556D57AC224}"/>
    <cellStyle name="Normal 69 7 2 2" xfId="20165" xr:uid="{2F606FCE-145E-4738-9CF1-84E828B97C66}"/>
    <cellStyle name="Normal 69 7 3" xfId="14908" xr:uid="{C2AAE607-6B33-4531-8F04-7F326960F6D2}"/>
    <cellStyle name="Normal 69 7 4" xfId="8483" xr:uid="{BF0427A1-B5E3-4593-8D15-C8DD5AE976A9}"/>
    <cellStyle name="Normal 69 7 5" xfId="30932" xr:uid="{1BC324EF-88D1-4184-ABC0-53E2D8A94317}"/>
    <cellStyle name="Normal 69 8" xfId="3438" xr:uid="{8807ACE0-1EDE-467E-8D9E-B046BE1CC57A}"/>
    <cellStyle name="Normal 69 8 2" xfId="17452" xr:uid="{C947F2B0-F313-4A06-8B48-BDDB35E0F808}"/>
    <cellStyle name="Normal 69 8 2 2" xfId="20166" xr:uid="{04AD54C3-FFBE-4245-AC80-F4A54EAC7303}"/>
    <cellStyle name="Normal 69 8 3" xfId="14909" xr:uid="{424DA88A-5325-4A6B-A7DF-41E18E45EFF8}"/>
    <cellStyle name="Normal 69 8 4" xfId="8484" xr:uid="{4C887C3C-F2DD-4954-B96A-7B27E0265BE3}"/>
    <cellStyle name="Normal 69 8 5" xfId="30933" xr:uid="{CE7EDE99-AD7E-415F-96AC-051C9E9C16E9}"/>
    <cellStyle name="Normal 69 9" xfId="17453" xr:uid="{0963048A-E8DC-438D-AD50-A581F1EC9C75}"/>
    <cellStyle name="Normal 69 9 2" xfId="20167" xr:uid="{72F18447-2E34-41E5-BA48-6F012C54742A}"/>
    <cellStyle name="Normal 69_Ark1" xfId="17454" xr:uid="{6B4C969F-F8E2-4283-A991-0DCFCA423324}"/>
    <cellStyle name="Normal 7" xfId="51" xr:uid="{9E31F79D-5DBD-4AB7-A3E6-4851A12EB3D7}"/>
    <cellStyle name="Normal 7 10" xfId="3439" xr:uid="{10D7F8C0-5241-486A-860C-F1DFD046DFD6}"/>
    <cellStyle name="Normal 7 10 2" xfId="20168" xr:uid="{3BEB4CF8-8A1C-4B30-8C8E-FF42FCAC088D}"/>
    <cellStyle name="Normal 7 10 3" xfId="14910" xr:uid="{4C3D8B15-2383-4B75-B3A5-45910DA9DBA2}"/>
    <cellStyle name="Normal 7 10 4" xfId="8486" xr:uid="{AE62FE07-7FFB-47E3-8A2B-6F9BE4133519}"/>
    <cellStyle name="Normal 7 10 5" xfId="30935" xr:uid="{F721CFDD-C3BA-4F5E-84C9-93C03F41F21E}"/>
    <cellStyle name="Normal 7 11" xfId="3440" xr:uid="{0C23DE47-349E-4A18-8DE5-A4570566A9FF}"/>
    <cellStyle name="Normal 7 11 2" xfId="20169" xr:uid="{A6271B68-069F-445C-A1D0-8D8082683120}"/>
    <cellStyle name="Normal 7 11 3" xfId="14911" xr:uid="{316883EF-620C-49A2-8ED7-FC690A2B7A48}"/>
    <cellStyle name="Normal 7 11 4" xfId="8487" xr:uid="{B5AEC642-3B42-403B-8287-5D8627D083AC}"/>
    <cellStyle name="Normal 7 11 5" xfId="30936" xr:uid="{4FEA1DC3-3F23-45DD-88D4-F5509DCA29AF}"/>
    <cellStyle name="Normal 7 12" xfId="3441" xr:uid="{3FFD1D86-98BD-4AB4-86B3-B2524A2DF56E}"/>
    <cellStyle name="Normal 7 12 2" xfId="20170" xr:uid="{671FD14D-55E0-408C-B495-707187937B65}"/>
    <cellStyle name="Normal 7 12 3" xfId="14912" xr:uid="{6F516E74-CC78-4FD8-8601-F8C398D691B1}"/>
    <cellStyle name="Normal 7 12 4" xfId="8488" xr:uid="{CEA7ACFF-C199-4CB5-90A3-492C7BA1D0C9}"/>
    <cellStyle name="Normal 7 12 5" xfId="30937" xr:uid="{1EFDBCF2-3AD5-4269-A545-D7C96415C5C8}"/>
    <cellStyle name="Normal 7 13" xfId="3442" xr:uid="{1222484A-B2EE-483B-9465-59807D362A13}"/>
    <cellStyle name="Normal 7 13 2" xfId="20171" xr:uid="{5B87F99F-E705-48AF-A1E8-3AAAD619CB5F}"/>
    <cellStyle name="Normal 7 13 3" xfId="14913" xr:uid="{D6B79347-B679-4BD1-9F87-0BFE573D8575}"/>
    <cellStyle name="Normal 7 13 4" xfId="8489" xr:uid="{9908E6D0-2D47-43B5-B753-06B7E637AEA3}"/>
    <cellStyle name="Normal 7 13 5" xfId="30938" xr:uid="{6AF8483E-5989-4FF0-8E84-7F7745789AB9}"/>
    <cellStyle name="Normal 7 14" xfId="3443" xr:uid="{AF9A29E0-0AC7-4E5A-ABEB-32019EF34B97}"/>
    <cellStyle name="Normal 7 14 2" xfId="20172" xr:uid="{650FEEA9-DD22-4720-A716-FC93376D5743}"/>
    <cellStyle name="Normal 7 14 3" xfId="14914" xr:uid="{763A1ACE-BDC0-4230-95B8-7B677CA1A5B1}"/>
    <cellStyle name="Normal 7 14 4" xfId="8490" xr:uid="{ADA2ADD1-893D-47A0-A00C-C267233C0090}"/>
    <cellStyle name="Normal 7 14 5" xfId="30939" xr:uid="{E82FE205-8FB2-4D4C-A2D2-A45336097300}"/>
    <cellStyle name="Normal 7 15" xfId="3444" xr:uid="{7E3AFDC7-4A91-487A-B16C-D9807899F2B2}"/>
    <cellStyle name="Normal 7 15 2" xfId="20173" xr:uid="{0C47DBE4-C344-4EF1-BB29-F4A3BB052066}"/>
    <cellStyle name="Normal 7 15 3" xfId="14915" xr:uid="{71BD690C-2E10-4298-A59A-455447984F8F}"/>
    <cellStyle name="Normal 7 15 4" xfId="8491" xr:uid="{EF9FA666-DFAC-43BE-AC56-15A5C96C2AB1}"/>
    <cellStyle name="Normal 7 15 5" xfId="30940" xr:uid="{F0CC0341-3ADB-41AB-9E8D-72BE75942DA3}"/>
    <cellStyle name="Normal 7 16" xfId="3445" xr:uid="{C03AE3C6-BB42-455F-8B10-7EB63AF9BE16}"/>
    <cellStyle name="Normal 7 16 2" xfId="20174" xr:uid="{4966E104-DC9F-4B5D-8BDF-B94CB0B8265E}"/>
    <cellStyle name="Normal 7 16 3" xfId="14916" xr:uid="{C2B3C1A2-BD73-46E5-862D-F5ACECCD5C1E}"/>
    <cellStyle name="Normal 7 16 4" xfId="8492" xr:uid="{8655489A-5ADE-4351-9AFB-74FA56B34EB6}"/>
    <cellStyle name="Normal 7 16 5" xfId="30941" xr:uid="{3E5208B6-AE9A-40BD-A4EF-9FBB4C6F7FCF}"/>
    <cellStyle name="Normal 7 17" xfId="3446" xr:uid="{91AA6397-9904-402E-B812-1FD13F6C029F}"/>
    <cellStyle name="Normal 7 17 2" xfId="20175" xr:uid="{92B93673-E3D7-4913-B667-878D611454E3}"/>
    <cellStyle name="Normal 7 17 3" xfId="14917" xr:uid="{2001DE10-4597-48B0-BE07-5CC620FAA489}"/>
    <cellStyle name="Normal 7 17 4" xfId="8493" xr:uid="{19B8C26F-D6F9-4D41-8E92-F41B6C99A381}"/>
    <cellStyle name="Normal 7 17 5" xfId="30942" xr:uid="{2AE093CB-F378-4B6E-87C7-0D1E04B1A53B}"/>
    <cellStyle name="Normal 7 18" xfId="3447" xr:uid="{42AE1C99-D7CF-4914-BF1B-62FEF11F7788}"/>
    <cellStyle name="Normal 7 18 2" xfId="20176" xr:uid="{5CF0C15B-63DE-44E2-A377-FC3D582285B1}"/>
    <cellStyle name="Normal 7 18 3" xfId="14918" xr:uid="{1F47C9DB-9A8F-4C9D-89E4-364B42AE05AC}"/>
    <cellStyle name="Normal 7 18 4" xfId="8494" xr:uid="{1DBDA41B-92EE-45D7-ADAD-ADFB0A111C25}"/>
    <cellStyle name="Normal 7 18 5" xfId="30943" xr:uid="{8FC6078F-EFA5-4576-A0B4-9DDD3FA6FE29}"/>
    <cellStyle name="Normal 7 19" xfId="3448" xr:uid="{5429C872-CAEF-4B2E-AF8F-8CE76CB0499A}"/>
    <cellStyle name="Normal 7 19 2" xfId="20177" xr:uid="{014C7600-8260-4FCF-947E-CC76FB296760}"/>
    <cellStyle name="Normal 7 19 3" xfId="14919" xr:uid="{FBAE1AFB-48A8-4404-A3CD-C5BC606DB4D8}"/>
    <cellStyle name="Normal 7 19 4" xfId="8495" xr:uid="{24EB07AD-3EF8-4E0C-844D-FF8177894298}"/>
    <cellStyle name="Normal 7 19 5" xfId="30944" xr:uid="{30937B34-6322-4C92-8CDA-3569BE0AED78}"/>
    <cellStyle name="Normal 7 2" xfId="52" xr:uid="{4E2EF571-1F6E-4C2B-9E18-BDA2B220EC2D}"/>
    <cellStyle name="Normal 7 2 10" xfId="3449" xr:uid="{02D5C37D-7019-4BC5-ABC9-8B7B783C7FBA}"/>
    <cellStyle name="Normal 7 2 10 2" xfId="20178" xr:uid="{78F4CBF0-09DE-448C-B15C-829A389E1EE5}"/>
    <cellStyle name="Normal 7 2 10 3" xfId="14920" xr:uid="{F76DC967-E659-44EA-B73B-466410D690FA}"/>
    <cellStyle name="Normal 7 2 11" xfId="3450" xr:uid="{1B100677-4BBD-48F2-BBE3-F2512AFBB041}"/>
    <cellStyle name="Normal 7 2 11 2" xfId="20179" xr:uid="{4223D5F9-833B-4B08-8F35-9FF5C1E334D9}"/>
    <cellStyle name="Normal 7 2 11 3" xfId="14921" xr:uid="{AE924B2A-626F-4FFC-B208-4AF5A547C4AE}"/>
    <cellStyle name="Normal 7 2 11 4" xfId="8496" xr:uid="{333B9BAE-E3D5-49F3-AEDA-1A8388E4C848}"/>
    <cellStyle name="Normal 7 2 11 5" xfId="30945" xr:uid="{D4521A0A-EE50-4A7E-B9F3-D566F4100AEE}"/>
    <cellStyle name="Normal 7 2 2" xfId="3451" xr:uid="{0B55582C-FF2C-4EF6-A556-B847544392F3}"/>
    <cellStyle name="Normal 7 2 2 10" xfId="20180" xr:uid="{E48C34E0-4624-433C-82E2-5B20B19657D7}"/>
    <cellStyle name="Normal 7 2 2 11" xfId="14922" xr:uid="{1F5B757C-E2D5-4675-93A4-E0EDC581B360}"/>
    <cellStyle name="Normal 7 2 2 2" xfId="3452" xr:uid="{6E777222-FD70-4A17-AA2D-82CD84CF1F9D}"/>
    <cellStyle name="Normal 7 2 2 2 2" xfId="20181" xr:uid="{F10F84CC-02CA-43EA-8C7E-67ED378C4022}"/>
    <cellStyle name="Normal 7 2 2 2 3" xfId="14923" xr:uid="{5CE4FEF5-7E9E-4522-816B-4CB736CB3364}"/>
    <cellStyle name="Normal 7 2 2 2 4" xfId="8498" xr:uid="{A0D9B27D-4238-42A9-829E-25CC677F9A49}"/>
    <cellStyle name="Normal 7 2 2 2 5" xfId="30947" xr:uid="{42DBC931-14A1-4762-A1A9-F131DD28DDA0}"/>
    <cellStyle name="Normal 7 2 2 3" xfId="3453" xr:uid="{565688D4-83E4-42A3-8CA8-7DD5954EF763}"/>
    <cellStyle name="Normal 7 2 2 3 2" xfId="20182" xr:uid="{573223E7-E6E0-4163-A19E-D6835D04249E}"/>
    <cellStyle name="Normal 7 2 2 3 3" xfId="14924" xr:uid="{0C43C6CA-5F7C-4617-ACA7-B451E25D46B4}"/>
    <cellStyle name="Normal 7 2 2 3 4" xfId="8499" xr:uid="{8BEAF86D-5FFB-4FAA-A325-55755704DDF5}"/>
    <cellStyle name="Normal 7 2 2 3 5" xfId="30948" xr:uid="{7169AA4A-3D52-49CE-88C7-9556F90324A6}"/>
    <cellStyle name="Normal 7 2 2 4" xfId="3454" xr:uid="{6B8AD2BB-86D3-4CEE-8684-8767D52810F9}"/>
    <cellStyle name="Normal 7 2 2 4 2" xfId="20183" xr:uid="{350E31A6-3FF5-4CA6-B0C7-FB5B83F2156E}"/>
    <cellStyle name="Normal 7 2 2 4 3" xfId="14925" xr:uid="{1509CE58-9E8A-42C5-A3D0-4976A0744658}"/>
    <cellStyle name="Normal 7 2 2 4 4" xfId="8500" xr:uid="{FB5ED379-BF34-40B4-AE2D-6E97DF922642}"/>
    <cellStyle name="Normal 7 2 2 4 5" xfId="30949" xr:uid="{C7BE770E-CBCB-42A2-82AC-90242E6F2C8F}"/>
    <cellStyle name="Normal 7 2 2 5" xfId="3455" xr:uid="{2A27DC95-11D2-4981-A97F-18BA4AEA8FAE}"/>
    <cellStyle name="Normal 7 2 2 5 2" xfId="20184" xr:uid="{A7BC783E-098F-4096-9FE4-C966A969F644}"/>
    <cellStyle name="Normal 7 2 2 5 3" xfId="14926" xr:uid="{5DE7A66F-49D4-4819-92B8-7FD8BFEB058C}"/>
    <cellStyle name="Normal 7 2 2 5 4" xfId="8501" xr:uid="{89D7E988-0FAE-4329-A4EF-10029D9406A9}"/>
    <cellStyle name="Normal 7 2 2 5 5" xfId="30950" xr:uid="{6F1FC241-DA19-4A2B-BEFB-80B4CAF4BD26}"/>
    <cellStyle name="Normal 7 2 2 6" xfId="3456" xr:uid="{FE0459EA-2207-4FAF-BBA8-BBE22F84267E}"/>
    <cellStyle name="Normal 7 2 2 6 2" xfId="20185" xr:uid="{3B7BF836-F96C-40E6-9496-062F39E3430D}"/>
    <cellStyle name="Normal 7 2 2 6 3" xfId="14927" xr:uid="{122EA60C-B27B-48C2-BCA6-4FC169B46E71}"/>
    <cellStyle name="Normal 7 2 2 6 4" xfId="8502" xr:uid="{9CDCFCE3-F8B3-4D37-BC6A-0C2395012F3F}"/>
    <cellStyle name="Normal 7 2 2 6 5" xfId="30951" xr:uid="{63A77B21-F39A-40F5-85BB-672CE498CCD6}"/>
    <cellStyle name="Normal 7 2 2 7" xfId="3457" xr:uid="{A8725637-77A7-4192-B3EC-0FB1EF835B8F}"/>
    <cellStyle name="Normal 7 2 2 7 2" xfId="20186" xr:uid="{8A779304-C63E-4787-BEAA-BEB6906AE94D}"/>
    <cellStyle name="Normal 7 2 2 7 3" xfId="14928" xr:uid="{D0BA0B41-B802-476E-813B-F4767827E319}"/>
    <cellStyle name="Normal 7 2 2 7 4" xfId="8503" xr:uid="{4189B488-EB0B-4035-B27C-BC8797CD5D58}"/>
    <cellStyle name="Normal 7 2 2 7 5" xfId="30952" xr:uid="{8E373884-D85D-4F5D-90C9-6F994B4D98CC}"/>
    <cellStyle name="Normal 7 2 2 8" xfId="3458" xr:uid="{18B654BC-EEA3-41F4-87A2-9A185EB25D0C}"/>
    <cellStyle name="Normal 7 2 2 8 2" xfId="20187" xr:uid="{FF6C384D-2236-4369-BED7-7E4CBDF494C4}"/>
    <cellStyle name="Normal 7 2 2 8 3" xfId="14929" xr:uid="{2406306F-D4BD-45B3-BFD7-E134414C4F73}"/>
    <cellStyle name="Normal 7 2 2 8 4" xfId="8504" xr:uid="{70A859F7-B9F6-460F-904D-01B774364F22}"/>
    <cellStyle name="Normal 7 2 2 8 5" xfId="30953" xr:uid="{6D7A6A2B-5282-49D7-A5A9-29B8ADCB02C3}"/>
    <cellStyle name="Normal 7 2 2 9" xfId="8497" xr:uid="{54295348-002E-4A2C-91FA-5C12571F0B8D}"/>
    <cellStyle name="Normal 7 2 2 9 2" xfId="17456" xr:uid="{FC1599D9-7EC9-443F-8758-5265B7EC364D}"/>
    <cellStyle name="Normal 7 2 2 9 3" xfId="17455" xr:uid="{DD02E97E-19FB-476A-9EBD-E718B8E16DF8}"/>
    <cellStyle name="Normal 7 2 2 9 4" xfId="30946" xr:uid="{4B595B1A-B6EA-49C6-BB56-8EDF2B8ED693}"/>
    <cellStyle name="Normal 7 2 2_Ark1" xfId="17457" xr:uid="{0EBD9E67-BFF1-461F-B70E-326E70122A2D}"/>
    <cellStyle name="Normal 7 2 3" xfId="3459" xr:uid="{6ED2FCCA-861B-43F3-8E0B-5495E5D4154B}"/>
    <cellStyle name="Normal 7 2 3 2" xfId="20188" xr:uid="{99EF7C4F-DA59-46D6-B07F-06A8A8AD760D}"/>
    <cellStyle name="Normal 7 2 3 3" xfId="14930" xr:uid="{3889AC1E-6AB8-4C58-8432-4985DB619F4D}"/>
    <cellStyle name="Normal 7 2 3 4" xfId="8505" xr:uid="{BFB3BE95-8C0B-4400-BF08-3F80F9CE995F}"/>
    <cellStyle name="Normal 7 2 3 5" xfId="30954" xr:uid="{DE0B714D-8F1A-4125-9B16-0A660030CD10}"/>
    <cellStyle name="Normal 7 2 4" xfId="3460" xr:uid="{76D81386-8C04-494C-8B36-71B104604B83}"/>
    <cellStyle name="Normal 7 2 4 2" xfId="20189" xr:uid="{EC4D24CA-72A9-484E-AB23-4186F86E04BA}"/>
    <cellStyle name="Normal 7 2 4 3" xfId="14931" xr:uid="{45CE9DE4-3340-4C9F-83A2-763948A07BC6}"/>
    <cellStyle name="Normal 7 2 4 4" xfId="8506" xr:uid="{318F47ED-8A56-4483-8A5D-86256FC22C7D}"/>
    <cellStyle name="Normal 7 2 4 5" xfId="30955" xr:uid="{0BA0FA95-2FF8-4362-844A-D75A666A0BFF}"/>
    <cellStyle name="Normal 7 2 5" xfId="3461" xr:uid="{772E18FB-8D06-499D-9821-1667A9D14C88}"/>
    <cellStyle name="Normal 7 2 5 2" xfId="20190" xr:uid="{C5BEE4D3-2B32-4966-9FE4-496ABE4547D3}"/>
    <cellStyle name="Normal 7 2 5 3" xfId="14932" xr:uid="{3B4A403F-205E-42AC-9F0B-F3BAB34E2C9E}"/>
    <cellStyle name="Normal 7 2 5 4" xfId="8507" xr:uid="{65BFFE3B-C475-4322-A058-E328391615FC}"/>
    <cellStyle name="Normal 7 2 5 5" xfId="30956" xr:uid="{ACBEB809-D406-4C66-823E-7B794930B2D7}"/>
    <cellStyle name="Normal 7 2 6" xfId="3462" xr:uid="{E32EF038-E885-4EAA-8342-BB4A804BD959}"/>
    <cellStyle name="Normal 7 2 6 2" xfId="20191" xr:uid="{41F86EC5-964B-43A9-8915-820F95D914B2}"/>
    <cellStyle name="Normal 7 2 6 3" xfId="14933" xr:uid="{1CE086AA-B95C-4D95-B2A9-29BD30E5C03F}"/>
    <cellStyle name="Normal 7 2 6 4" xfId="8508" xr:uid="{B7EA2C7F-B36D-4DF3-9000-D2632B2B0D0C}"/>
    <cellStyle name="Normal 7 2 6 5" xfId="30957" xr:uid="{D7DFE358-EC28-4590-9C77-1908906A7F29}"/>
    <cellStyle name="Normal 7 2 7" xfId="3463" xr:uid="{158F0D06-DC1F-4E82-9076-DC21CE61D07F}"/>
    <cellStyle name="Normal 7 2 7 2" xfId="20192" xr:uid="{534FBD56-286F-4494-AB7C-C92194546FC9}"/>
    <cellStyle name="Normal 7 2 7 3" xfId="14934" xr:uid="{F8102BF2-46A7-440B-BC8D-4C17D317F0AC}"/>
    <cellStyle name="Normal 7 2 7 4" xfId="8509" xr:uid="{4B23ED89-3325-441E-88B1-A62E7156034A}"/>
    <cellStyle name="Normal 7 2 7 5" xfId="30958" xr:uid="{6B744424-AE09-4561-BCA1-766184FB3E58}"/>
    <cellStyle name="Normal 7 2 8" xfId="3464" xr:uid="{85E97063-A222-4A78-AC40-44415E4C3647}"/>
    <cellStyle name="Normal 7 2 8 2" xfId="20193" xr:uid="{B724BA39-D80B-40D5-9429-F20EC1713B69}"/>
    <cellStyle name="Normal 7 2 8 3" xfId="14935" xr:uid="{41AB3832-A5EC-4AB6-AD57-8696F3E59610}"/>
    <cellStyle name="Normal 7 2 8 4" xfId="8510" xr:uid="{AA2D7C0D-B2BC-47A7-AC2F-2AFABBDD717D}"/>
    <cellStyle name="Normal 7 2 8 5" xfId="30959" xr:uid="{E7771A45-A366-4C4C-BE35-163D2BBAA870}"/>
    <cellStyle name="Normal 7 2 9" xfId="3465" xr:uid="{FD0CCBE5-0D6C-44F1-B281-133F47AFD528}"/>
    <cellStyle name="Normal 7 2 9 2" xfId="20194" xr:uid="{1B1DFE72-4363-4CD0-ACD2-A56DC052D957}"/>
    <cellStyle name="Normal 7 2 9 3" xfId="14936" xr:uid="{415E241D-AC26-4D0C-B4C0-DF76D26FBA08}"/>
    <cellStyle name="Normal 7 2 9 4" xfId="8511" xr:uid="{F7558D38-D228-4869-8EC2-6CE37F841C1C}"/>
    <cellStyle name="Normal 7 2 9 5" xfId="30960" xr:uid="{81BF8819-CB1C-4552-A900-DC2DA9719097}"/>
    <cellStyle name="Normal 7 20" xfId="3466" xr:uid="{D821815E-F443-4FC7-8169-E9B74B232463}"/>
    <cellStyle name="Normal 7 20 2" xfId="20195" xr:uid="{4D5FD8DF-4FBF-4063-99A0-A758E813B628}"/>
    <cellStyle name="Normal 7 20 3" xfId="14937" xr:uid="{53E5052D-6D04-4575-A048-A5C3CA813B72}"/>
    <cellStyle name="Normal 7 20 4" xfId="8512" xr:uid="{4EE74F1D-7971-4418-A4E4-22D79D07E12F}"/>
    <cellStyle name="Normal 7 20 5" xfId="30961" xr:uid="{97829253-17BD-4732-9CA0-7775F0193B10}"/>
    <cellStyle name="Normal 7 21" xfId="3467" xr:uid="{1039331A-2D39-4373-89F1-EBD9CC5681E6}"/>
    <cellStyle name="Normal 7 21 2" xfId="20196" xr:uid="{AB8F7E32-987D-42B4-81F9-3D689B64591D}"/>
    <cellStyle name="Normal 7 21 3" xfId="14938" xr:uid="{8DBFD65D-AF63-420E-A60D-96259159E6E9}"/>
    <cellStyle name="Normal 7 21 4" xfId="8513" xr:uid="{6C268018-0C31-498D-8F36-4FB54BE8135E}"/>
    <cellStyle name="Normal 7 21 5" xfId="30962" xr:uid="{D0DC3B30-4CF6-4170-9418-F5038C12EF72}"/>
    <cellStyle name="Normal 7 22" xfId="3468" xr:uid="{C7583824-9281-4234-AA66-287024C5D86D}"/>
    <cellStyle name="Normal 7 22 2" xfId="20197" xr:uid="{2A334D6D-0E8C-4214-BAD4-4E598B262D70}"/>
    <cellStyle name="Normal 7 22 3" xfId="14939" xr:uid="{DC36E40C-D5F7-4B17-9CA1-804C1C722ABB}"/>
    <cellStyle name="Normal 7 22 4" xfId="8514" xr:uid="{9B06DE68-19C7-4484-B699-3AFD44C2CC59}"/>
    <cellStyle name="Normal 7 22 5" xfId="30963" xr:uid="{8EC3CE7F-2D9B-4694-9563-0C04D3F800C7}"/>
    <cellStyle name="Normal 7 23" xfId="3469" xr:uid="{453477B5-6866-4DB9-925C-2D0930524B27}"/>
    <cellStyle name="Normal 7 23 2" xfId="20198" xr:uid="{60CDAB00-F220-4312-B4EB-0CB0E42896CE}"/>
    <cellStyle name="Normal 7 23 3" xfId="14940" xr:uid="{C18ECEDA-CDFF-41F1-8E1F-FFBFE4F673E6}"/>
    <cellStyle name="Normal 7 23 4" xfId="8515" xr:uid="{4A780F09-4DC6-42D6-85DC-2C4852164326}"/>
    <cellStyle name="Normal 7 23 5" xfId="30964" xr:uid="{6944E725-7119-4A4C-8802-8A21714CC0A2}"/>
    <cellStyle name="Normal 7 24" xfId="3470" xr:uid="{8512D393-CF84-4EB8-92EE-28E99B49EBF3}"/>
    <cellStyle name="Normal 7 24 2" xfId="20199" xr:uid="{818DB3A3-AD72-4D53-A6D5-423B52BFCAFF}"/>
    <cellStyle name="Normal 7 24 3" xfId="14941" xr:uid="{D601FA29-2096-4399-BEA7-95BC1506BC5A}"/>
    <cellStyle name="Normal 7 24 4" xfId="8516" xr:uid="{C198E7A9-1301-41CC-9CC0-31B259A97C16}"/>
    <cellStyle name="Normal 7 24 5" xfId="30965" xr:uid="{D410202E-F02B-4366-960E-0F2C258AE812}"/>
    <cellStyle name="Normal 7 25" xfId="3471" xr:uid="{966E8926-F067-47F8-BACD-80903D07BA46}"/>
    <cellStyle name="Normal 7 25 2" xfId="20200" xr:uid="{51E79691-3674-4003-A099-69D1E868C748}"/>
    <cellStyle name="Normal 7 25 3" xfId="14942" xr:uid="{12790675-7E8A-4CC4-A5E2-B02D80421752}"/>
    <cellStyle name="Normal 7 25 4" xfId="8517" xr:uid="{BDCF9E86-0F15-49FF-BC01-FBCFCA9AFEF6}"/>
    <cellStyle name="Normal 7 25 5" xfId="30966" xr:uid="{D00E70DA-7C3B-4AA2-B92D-F6144EDD99B2}"/>
    <cellStyle name="Normal 7 26" xfId="3472" xr:uid="{0C050DFB-BBED-44B3-B4BE-6090CD49002D}"/>
    <cellStyle name="Normal 7 26 2" xfId="20201" xr:uid="{A22F0DA8-DF9D-4519-A69F-7FBFFD5F8FA0}"/>
    <cellStyle name="Normal 7 26 3" xfId="14943" xr:uid="{4C8A70EA-72C6-4628-B1B7-1AFFD2442BD4}"/>
    <cellStyle name="Normal 7 26 4" xfId="8518" xr:uid="{81EB8B0C-20D2-4E44-BD6E-FCCA0332F85F}"/>
    <cellStyle name="Normal 7 26 5" xfId="30967" xr:uid="{D1391020-29C6-452E-86C3-D28B282EBCE3}"/>
    <cellStyle name="Normal 7 27" xfId="3473" xr:uid="{68D26A85-CEFD-4046-A80F-61E5F42FC8A0}"/>
    <cellStyle name="Normal 7 27 2" xfId="20202" xr:uid="{F32A9DD5-348A-4D31-B4B3-72CD8E1FBA30}"/>
    <cellStyle name="Normal 7 27 3" xfId="14944" xr:uid="{198CEB62-CC6C-4AF7-BCDF-968D942E6680}"/>
    <cellStyle name="Normal 7 27 4" xfId="8519" xr:uid="{32ED172F-FE7F-4BD4-9616-03952899AF1F}"/>
    <cellStyle name="Normal 7 27 5" xfId="30968" xr:uid="{A4FA6452-B2C9-40EB-AC7F-DB31FA5EB887}"/>
    <cellStyle name="Normal 7 28" xfId="3474" xr:uid="{F302FD65-3B46-4712-891A-1DCD12D7BB12}"/>
    <cellStyle name="Normal 7 28 2" xfId="20203" xr:uid="{8382697D-1AE7-406E-A62B-E3B030A999F2}"/>
    <cellStyle name="Normal 7 28 3" xfId="14945" xr:uid="{8763E7EC-6EFC-496C-A875-31894DD57739}"/>
    <cellStyle name="Normal 7 29" xfId="3475" xr:uid="{AE0B273B-639B-403E-BCFB-5BF17F32A8AC}"/>
    <cellStyle name="Normal 7 29 2" xfId="20204" xr:uid="{0840C528-D0F4-4CEF-86B2-3F6C33AEC400}"/>
    <cellStyle name="Normal 7 29 3" xfId="14946" xr:uid="{A9B33170-3B05-4ECA-B768-791E8F88F33B}"/>
    <cellStyle name="Normal 7 29 4" xfId="8616" xr:uid="{7C2649A0-90BC-47D9-9E06-0B93CCAD61A1}"/>
    <cellStyle name="Normal 7 29 5" xfId="31068" xr:uid="{0BA73667-1534-4277-938F-70C3B1FD6548}"/>
    <cellStyle name="Normal 7 3" xfId="3476" xr:uid="{5509CC6F-34FE-410C-94A2-4C4A83AD8C19}"/>
    <cellStyle name="Normal 7 3 2" xfId="3477" xr:uid="{3FB69D3C-A109-486A-8CDD-D19FEBA2CC08}"/>
    <cellStyle name="Normal 7 3 2 2" xfId="20206" xr:uid="{A959390C-30D8-4C75-8065-EE7A3F7AC9ED}"/>
    <cellStyle name="Normal 7 3 2 3" xfId="14948" xr:uid="{0C9055F9-6DAC-4005-B30E-D76E6952F65E}"/>
    <cellStyle name="Normal 7 3 3" xfId="3478" xr:uid="{EB6F7163-F9A2-41C5-9427-3CE0E767DC6C}"/>
    <cellStyle name="Normal 7 3 3 2" xfId="20207" xr:uid="{8BD6FF71-DE64-4633-9E86-0D88E74CD6CD}"/>
    <cellStyle name="Normal 7 3 3 3" xfId="14949" xr:uid="{44CB4141-7D34-48FA-860F-9E19701C421A}"/>
    <cellStyle name="Normal 7 3 4" xfId="8520" xr:uid="{A294604C-3FA8-4550-84CF-3A17EC38E054}"/>
    <cellStyle name="Normal 7 3 4 2" xfId="17459" xr:uid="{47FEC007-6476-4651-A1B5-82FBBBA853B8}"/>
    <cellStyle name="Normal 7 3 4 3" xfId="17458" xr:uid="{16CE5754-06BE-468F-8AF6-CD97B81A3CFD}"/>
    <cellStyle name="Normal 7 3 4 4" xfId="30969" xr:uid="{2360DC84-DA74-41AB-80C5-BFFE459760AE}"/>
    <cellStyle name="Normal 7 3 5" xfId="20205" xr:uid="{5B2CFB14-E458-45F7-9EE2-0575B0224CBF}"/>
    <cellStyle name="Normal 7 3 6" xfId="14947" xr:uid="{F1135F86-42BD-4F38-B199-FD2812A86BFC}"/>
    <cellStyle name="Normal 7 30" xfId="3479" xr:uid="{2C3B87B0-2ECE-4704-A4D1-E71513167019}"/>
    <cellStyle name="Normal 7 30 2" xfId="20208" xr:uid="{6FC85170-7E9A-49AD-89E1-97C23739C297}"/>
    <cellStyle name="Normal 7 30 3" xfId="14950" xr:uid="{D8F12FBE-FC07-40EF-9D5C-E9DD1E76082E}"/>
    <cellStyle name="Normal 7 31" xfId="3480" xr:uid="{813679A5-4A65-4289-A43E-E34C916E15C9}"/>
    <cellStyle name="Normal 7 31 2" xfId="20209" xr:uid="{85F92720-DA0F-4131-A12C-AABA3851E464}"/>
    <cellStyle name="Normal 7 31 3" xfId="14951" xr:uid="{ADFF2B33-AA95-49C9-A215-0C87AD57C2E7}"/>
    <cellStyle name="Normal 7 31 4" xfId="8485" xr:uid="{9B31123E-3D61-4BA2-8D23-AEAF5287B5DE}"/>
    <cellStyle name="Normal 7 31 5" xfId="30934" xr:uid="{84A7925F-27BA-457D-87A1-D8FECF2CF6EA}"/>
    <cellStyle name="Normal 7 32" xfId="17731" xr:uid="{9591B0FD-FBBD-4DE3-9109-9EBC3A98149B}"/>
    <cellStyle name="Normal 7 33" xfId="17714" xr:uid="{7BD183BC-80C8-4ACF-8620-BE515CD1BD83}"/>
    <cellStyle name="Normal 7 4" xfId="3481" xr:uid="{10B72C54-B61E-423A-9C32-0E6A035299AC}"/>
    <cellStyle name="Normal 7 4 2" xfId="3482" xr:uid="{FE053CF4-49BA-4F4E-86ED-888E49C8FC66}"/>
    <cellStyle name="Normal 7 4 2 2" xfId="20211" xr:uid="{A0E3F8DC-CF37-41F1-99C5-026BE81DCEB8}"/>
    <cellStyle name="Normal 7 4 2 3" xfId="14953" xr:uid="{416E5A99-733A-42AD-A86E-FFEBEF333D65}"/>
    <cellStyle name="Normal 7 4 3" xfId="3483" xr:uid="{D4F263E9-8985-4687-9439-B0B684E877B3}"/>
    <cellStyle name="Normal 7 4 3 2" xfId="20212" xr:uid="{369A79B1-003E-460C-A77C-C4569E1F101F}"/>
    <cellStyle name="Normal 7 4 3 3" xfId="14954" xr:uid="{68BAE6CF-F920-455B-9C71-7B3AB065874C}"/>
    <cellStyle name="Normal 7 4 4" xfId="8521" xr:uid="{30C595C8-A3A0-4EA5-94CA-B47E6A94D58D}"/>
    <cellStyle name="Normal 7 4 4 2" xfId="17461" xr:uid="{31B91A38-6922-4998-9BED-1988B678581E}"/>
    <cellStyle name="Normal 7 4 4 3" xfId="17460" xr:uid="{3867E9F8-C74F-4239-BE12-3A6779C37B78}"/>
    <cellStyle name="Normal 7 4 4 4" xfId="30970" xr:uid="{099500CB-C4C4-45E2-89D8-31D18AA23B90}"/>
    <cellStyle name="Normal 7 4 5" xfId="20210" xr:uid="{89C63997-3391-4F1E-991D-AE5A19640A13}"/>
    <cellStyle name="Normal 7 4 6" xfId="14952" xr:uid="{CB4D50D2-A759-44FF-96F1-5607B4B7CF53}"/>
    <cellStyle name="Normal 7 4 7" xfId="5654" xr:uid="{357C2A59-234F-4B06-9EAC-31E64C166211}"/>
    <cellStyle name="Normal 7 4_Ark1" xfId="17462" xr:uid="{23DBC728-248A-4DFC-98FD-4B488B30A23C}"/>
    <cellStyle name="Normal 7 5" xfId="3484" xr:uid="{9260A72B-775B-4E64-9CD0-2AFDD309B2A1}"/>
    <cellStyle name="Normal 7 5 2" xfId="3485" xr:uid="{52F3134B-1309-4EBC-8807-2165F4DCE6AE}"/>
    <cellStyle name="Normal 7 5 2 2" xfId="20214" xr:uid="{374A34FD-7A0A-41AF-9C8E-7D3270E67CB5}"/>
    <cellStyle name="Normal 7 5 2 3" xfId="14956" xr:uid="{22AE2B4F-AD60-419A-9F1F-5B0B07A0EF1B}"/>
    <cellStyle name="Normal 7 5 3" xfId="3486" xr:uid="{01E8DE99-B1AA-4F64-B8E5-91AEDB80EAA9}"/>
    <cellStyle name="Normal 7 5 3 2" xfId="20215" xr:uid="{E05E4AB4-736F-44AB-9D61-FA4B1E48D31E}"/>
    <cellStyle name="Normal 7 5 3 3" xfId="14957" xr:uid="{A91A5885-A278-4A9E-9BC0-CBD97EA2C74E}"/>
    <cellStyle name="Normal 7 5 4" xfId="20213" xr:uid="{46F65AD1-734D-453D-975B-29CC73D24378}"/>
    <cellStyle name="Normal 7 5 5" xfId="14955" xr:uid="{BF1EDB65-B72F-41FD-9D83-47F0E168B894}"/>
    <cellStyle name="Normal 7 5 6" xfId="8522" xr:uid="{0C98BBFE-7DEB-4608-AAC8-53A39C3C912C}"/>
    <cellStyle name="Normal 7 5 7" xfId="30971" xr:uid="{CCB51864-7AF0-4602-B5CB-F33437F16453}"/>
    <cellStyle name="Normal 7 5_Ark1" xfId="17463" xr:uid="{CBCF69FC-F9B1-4FC4-AD68-568D6E0CB5AC}"/>
    <cellStyle name="Normal 7 6" xfId="3487" xr:uid="{AD1BBF96-7229-4634-AF92-1CDF212D73C5}"/>
    <cellStyle name="Normal 7 6 2" xfId="3488" xr:uid="{845F47BF-A364-4524-BCBA-6666E95547D2}"/>
    <cellStyle name="Normal 7 6 2 2" xfId="20217" xr:uid="{8A78859A-E6F8-4B84-AAEC-618D093EFE70}"/>
    <cellStyle name="Normal 7 6 2 3" xfId="14959" xr:uid="{A07F5416-B2BF-4EAE-B900-13BE52A81B95}"/>
    <cellStyle name="Normal 7 6 3" xfId="20216" xr:uid="{BEBA1F33-983F-4F61-848D-E5F4FFD31842}"/>
    <cellStyle name="Normal 7 6 4" xfId="14958" xr:uid="{A5674D5A-0D62-453F-AAC2-4039D6B38824}"/>
    <cellStyle name="Normal 7 6 5" xfId="8523" xr:uid="{48001E7B-9D83-4652-94B4-96ECCFDEF065}"/>
    <cellStyle name="Normal 7 6 6" xfId="30972" xr:uid="{1CD999D2-CCFF-497B-AC28-E41CC5285B7D}"/>
    <cellStyle name="Normal 7 6_Ark1" xfId="17464" xr:uid="{CD7D4424-18AE-4642-8C10-167BE6F6B208}"/>
    <cellStyle name="Normal 7 7" xfId="3489" xr:uid="{A560B1A0-E06D-45DD-824C-A73EBC2B6D21}"/>
    <cellStyle name="Normal 7 7 2" xfId="3490" xr:uid="{2E5A6819-4541-4F03-93F4-8DD12BB3F63A}"/>
    <cellStyle name="Normal 7 7 2 2" xfId="3491" xr:uid="{326BD5A5-C735-4613-A990-47FA6623BDF3}"/>
    <cellStyle name="Normal 7 7 2 2 2" xfId="20220" xr:uid="{59A12E32-73C4-42E0-8108-807354D6BD17}"/>
    <cellStyle name="Normal 7 7 2 2 3" xfId="14962" xr:uid="{DBE58F47-1662-4002-9ACD-6EAB82B6E92F}"/>
    <cellStyle name="Normal 7 7 2 3" xfId="20219" xr:uid="{15A3DC31-C82C-4FB1-94F6-7174CED7EABE}"/>
    <cellStyle name="Normal 7 7 2 4" xfId="14961" xr:uid="{6984DE8F-C05F-4AE5-94EC-7C26152E3CE9}"/>
    <cellStyle name="Normal 7 7 3" xfId="20218" xr:uid="{6980B343-AE49-48F4-85EE-4CA5FDF9A05C}"/>
    <cellStyle name="Normal 7 7 4" xfId="14960" xr:uid="{64CF9CCC-BA52-4E63-A50B-E9EDA012B6A5}"/>
    <cellStyle name="Normal 7 7 5" xfId="8524" xr:uid="{A5F0BC64-66AF-4335-ADD6-2057BD279D55}"/>
    <cellStyle name="Normal 7 7 6" xfId="21758" xr:uid="{8BA73407-E265-46C2-A6C5-AE28972A4CED}"/>
    <cellStyle name="Normal 7 7 7" xfId="21885" xr:uid="{A9E854FB-57A7-4CD4-B142-DC04B2B5DC69}"/>
    <cellStyle name="Normal 7 7 8" xfId="21800" xr:uid="{70057382-BAA1-485A-B8D2-39F60E9386B9}"/>
    <cellStyle name="Normal 7 7 9" xfId="25223" xr:uid="{3B4F632E-0D17-4596-A892-95CB1ADFCAA3}"/>
    <cellStyle name="Normal 7 7_Ark1" xfId="17465" xr:uid="{A893DA9E-8D88-452A-89FB-79DE3C5A0986}"/>
    <cellStyle name="Normal 7 8" xfId="3492" xr:uid="{06EDEAAF-AEA5-4325-903C-50D55A24E52F}"/>
    <cellStyle name="Normal 7 8 2" xfId="20221" xr:uid="{E8FA9CD5-D7BA-4320-85E0-4CE1C3C163BC}"/>
    <cellStyle name="Normal 7 8 3" xfId="14963" xr:uid="{3E7CCD8F-BE27-494C-91CA-63B5FC6B6FD9}"/>
    <cellStyle name="Normal 7 8 4" xfId="8525" xr:uid="{C965B3EB-B24A-4D1D-8E70-86BEEE926506}"/>
    <cellStyle name="Normal 7 8 5" xfId="30973" xr:uid="{A0829526-22FA-4808-BD91-2C0835E3EBC5}"/>
    <cellStyle name="Normal 7 9" xfId="3493" xr:uid="{2931B3D9-6878-470A-A2F3-06F9D9F1C99A}"/>
    <cellStyle name="Normal 7 9 2" xfId="20222" xr:uid="{9D975EE6-9576-4369-9D45-3CAA40C6A1A7}"/>
    <cellStyle name="Normal 7 9 3" xfId="14964" xr:uid="{43DE9DFF-5BBE-43D6-A59D-1BFD18E01D37}"/>
    <cellStyle name="Normal 7 9 4" xfId="8526" xr:uid="{97D28616-0676-436F-9205-361FFF013968}"/>
    <cellStyle name="Normal 7 9 5" xfId="30974" xr:uid="{79F49AF8-A96C-4114-A732-EE1FF62E70CE}"/>
    <cellStyle name="Normal 7_Ark1" xfId="14965" xr:uid="{3325A9E4-69AC-435E-AF05-F8B108C618D0}"/>
    <cellStyle name="Normal 70" xfId="17666" xr:uid="{49A48508-D323-4056-8C30-3CE4169B43D8}"/>
    <cellStyle name="Normal 70 2" xfId="17786" xr:uid="{811B9968-F070-42C3-B132-4C1977DBADF2}"/>
    <cellStyle name="Normal 70 3" xfId="21300" xr:uid="{A332A8EB-28D8-4F41-A490-55ADD1EB7D84}"/>
    <cellStyle name="Normal 71" xfId="17736" xr:uid="{79CE30AD-599D-4C25-B87E-229D345DBD4F}"/>
    <cellStyle name="Normal 71 2" xfId="21298" xr:uid="{DA60992F-4086-4C55-8D4C-3A74634C8656}"/>
    <cellStyle name="Normal 72" xfId="17667" xr:uid="{1878ACA3-EF43-4213-AE41-1FBF58A651AC}"/>
    <cellStyle name="Normal 72 2" xfId="17800" xr:uid="{C86C2944-3B4F-40DD-BE69-D6ED4F3A842F}"/>
    <cellStyle name="Normal 73" xfId="3494" xr:uid="{8B01B856-F098-4FC4-A262-EF67EE41AEFA}"/>
    <cellStyle name="Normal 73 2" xfId="3495" xr:uid="{A2CC32E0-D751-480E-9F9B-4D078F8728E8}"/>
    <cellStyle name="Normal 73 2 2" xfId="20224" xr:uid="{7E34AB17-C572-40FB-AD76-35A35B5A82C2}"/>
    <cellStyle name="Normal 73 2 3" xfId="14967" xr:uid="{AB7B1B8D-4608-4B03-8845-0B8A9E057878}"/>
    <cellStyle name="Normal 73 2 4" xfId="8528" xr:uid="{770DE573-F481-4D4F-B057-80AC18924BC9}"/>
    <cellStyle name="Normal 73 2 5" xfId="30976" xr:uid="{92C59454-1E5C-410D-B9F0-5A105E85C68A}"/>
    <cellStyle name="Normal 73 3" xfId="3496" xr:uid="{F97743AD-79EA-4585-9141-8356CFDA1516}"/>
    <cellStyle name="Normal 73 3 2" xfId="20225" xr:uid="{634A49ED-FF29-4DB6-9115-E89AD23742E5}"/>
    <cellStyle name="Normal 73 3 3" xfId="14968" xr:uid="{CFBA719C-659D-4EDD-B8DC-26DFEA76F365}"/>
    <cellStyle name="Normal 73 3 4" xfId="8529" xr:uid="{ABD0A6CD-ED86-430F-80E1-F5D14FD89C4B}"/>
    <cellStyle name="Normal 73 3 5" xfId="30977" xr:uid="{812D3B5F-A37B-4D53-831B-CA57905A5286}"/>
    <cellStyle name="Normal 73 4" xfId="20223" xr:uid="{4B517E81-6894-43AD-9C82-277FD0E8B01B}"/>
    <cellStyle name="Normal 73 5" xfId="14966" xr:uid="{CEC629A8-DD00-4E19-9C3E-4C348710D53D}"/>
    <cellStyle name="Normal 73 6" xfId="8527" xr:uid="{BEC5A1D2-BE95-4FA4-A68D-3E45BA614DA7}"/>
    <cellStyle name="Normal 73 7" xfId="30975" xr:uid="{09958482-3973-441B-81B8-6F89169AC86A}"/>
    <cellStyle name="Normal 73_Ark1" xfId="17466" xr:uid="{FEBB7FDD-E0B3-4050-B551-0C93D394B1C8}"/>
    <cellStyle name="Normal 74" xfId="3497" xr:uid="{29762010-F0B7-4BCF-BD82-B2B07511FEE8}"/>
    <cellStyle name="Normal 74 2" xfId="3498" xr:uid="{4BE6DDEF-0089-4A04-A714-57664057513C}"/>
    <cellStyle name="Normal 74 2 2" xfId="20227" xr:uid="{91464CBC-98DC-4D63-88F0-66ED8AB87367}"/>
    <cellStyle name="Normal 74 2 3" xfId="14970" xr:uid="{226B3688-32BD-49DA-968E-E9E230DD7004}"/>
    <cellStyle name="Normal 74 2 4" xfId="8531" xr:uid="{DD5D34FF-BA57-4C88-A09B-51B9EF168D3D}"/>
    <cellStyle name="Normal 74 2 5" xfId="30979" xr:uid="{F143F019-4A09-47B8-BD3D-CEF2886E53E8}"/>
    <cellStyle name="Normal 74 3" xfId="3499" xr:uid="{7721BF19-3333-4A6B-9538-D7308CB9C438}"/>
    <cellStyle name="Normal 74 3 2" xfId="20228" xr:uid="{27BE40BE-B7FB-4C30-B7E2-CB3BB37D35B8}"/>
    <cellStyle name="Normal 74 3 3" xfId="14971" xr:uid="{C98092D6-F538-4F74-90B6-9B96D0F9AC55}"/>
    <cellStyle name="Normal 74 3 4" xfId="8532" xr:uid="{9738952F-4038-4293-B73B-13E61E6A1448}"/>
    <cellStyle name="Normal 74 3 5" xfId="30980" xr:uid="{965435F4-A263-436F-AD90-4F02BE726098}"/>
    <cellStyle name="Normal 74 4" xfId="20226" xr:uid="{EC575A78-1445-49C4-993C-3A04165034D7}"/>
    <cellStyle name="Normal 74 5" xfId="14969" xr:uid="{C7D0751A-0C9A-4708-B241-2AC6E0ED6FBB}"/>
    <cellStyle name="Normal 74 6" xfId="8530" xr:uid="{E36B0B91-91AF-4A3A-A60F-284431701455}"/>
    <cellStyle name="Normal 74 7" xfId="30978" xr:uid="{247E8C25-4D82-4A78-A26C-8A8A1841AC5B}"/>
    <cellStyle name="Normal 74_Ark1" xfId="17467" xr:uid="{97075647-3106-408F-9740-B36F4685453A}"/>
    <cellStyle name="Normal 75" xfId="3500" xr:uid="{8C8ED1D6-8692-45D9-B3BF-0770785FF584}"/>
    <cellStyle name="Normal 75 2" xfId="3501" xr:uid="{DF78529B-64DA-46B6-B09F-420A2D08C108}"/>
    <cellStyle name="Normal 75 2 2" xfId="20230" xr:uid="{43569DAE-5357-4AC5-8D4B-56F2CFC6C3F5}"/>
    <cellStyle name="Normal 75 2 3" xfId="14973" xr:uid="{3BE88439-7CA0-4EC9-92A8-3982D6C33109}"/>
    <cellStyle name="Normal 75 2 4" xfId="8534" xr:uid="{D35C655F-E6F6-41C5-970C-43F817219C28}"/>
    <cellStyle name="Normal 75 2 5" xfId="30982" xr:uid="{A06D02CD-3FDC-47D6-89B9-A5466C83CF82}"/>
    <cellStyle name="Normal 75 3" xfId="3502" xr:uid="{73482038-5DD9-47D1-9B37-5750739CFA23}"/>
    <cellStyle name="Normal 75 3 2" xfId="20231" xr:uid="{23DCB395-36FD-4B10-9F0F-17D3D8DD0513}"/>
    <cellStyle name="Normal 75 3 3" xfId="14974" xr:uid="{28870F42-B523-45E6-AB36-316B4B0E11F7}"/>
    <cellStyle name="Normal 75 3 4" xfId="8535" xr:uid="{1F1CAB2F-CC14-49FB-B386-890729E4597E}"/>
    <cellStyle name="Normal 75 3 5" xfId="30983" xr:uid="{3B00F996-DA23-4E83-8DBD-009F239F3A04}"/>
    <cellStyle name="Normal 75 4" xfId="20229" xr:uid="{BA8ADA25-8957-412C-ABE8-8C7C92701171}"/>
    <cellStyle name="Normal 75 5" xfId="14972" xr:uid="{9A0BA737-FFBC-4653-92F8-5396BD885FAA}"/>
    <cellStyle name="Normal 75 6" xfId="8533" xr:uid="{607F58EB-11D5-42A8-B42C-E9E2101E503F}"/>
    <cellStyle name="Normal 75 7" xfId="30981" xr:uid="{DB0E7774-5F9E-46AD-B4E3-2ACD6BD597F3}"/>
    <cellStyle name="Normal 75_Ark1" xfId="17468" xr:uid="{7874DB7D-9405-4054-BCBD-EA70933745CB}"/>
    <cellStyle name="Normal 76" xfId="3503" xr:uid="{A53DDDC5-9804-4EEB-ACDE-EC8D67EB7F4E}"/>
    <cellStyle name="Normal 76 2" xfId="17469" xr:uid="{34C24F4A-82AE-4EFE-9EF1-38A202C1D740}"/>
    <cellStyle name="Normal 76 2 2" xfId="20232" xr:uid="{27D7B64F-CA3D-4B2E-9920-296E7A12500B}"/>
    <cellStyle name="Normal 76 3" xfId="14975" xr:uid="{BDE54804-7B09-4194-8BF4-6A5D1AD16248}"/>
    <cellStyle name="Normal 76 4" xfId="8536" xr:uid="{23195229-8D1E-41EF-8250-DBD50313E236}"/>
    <cellStyle name="Normal 76 5" xfId="30984" xr:uid="{A5A041A9-18AC-4D0A-8728-08E6B9ED727A}"/>
    <cellStyle name="Normal 77" xfId="17791" xr:uid="{EC314524-549E-404C-ACAA-DC91CE1576F9}"/>
    <cellStyle name="Normal 77 2" xfId="17802" xr:uid="{681171B3-E97B-482C-9B25-477493D070B3}"/>
    <cellStyle name="Normal 78" xfId="3504" xr:uid="{A920DE6C-2438-401D-BE19-F1EC0ABAB43B}"/>
    <cellStyle name="Normal 78 2" xfId="20233" xr:uid="{3EE05E4F-82F3-4E75-8903-4C1F9C738DD4}"/>
    <cellStyle name="Normal 78 3" xfId="14976" xr:uid="{6BEE979D-FA78-439D-BCBD-BCC1DE519DDC}"/>
    <cellStyle name="Normal 78 4" xfId="8537" xr:uid="{1666C4F4-C486-4EED-B0FB-5ECE5BB6C190}"/>
    <cellStyle name="Normal 78 5" xfId="30985" xr:uid="{4E301D74-890B-4FE8-858B-F51E85FC60A1}"/>
    <cellStyle name="Normal 79" xfId="17792" xr:uid="{DA7863C9-68EB-4B84-B16A-09EC74712582}"/>
    <cellStyle name="Normal 79 2" xfId="17803" xr:uid="{9A29C1B0-D62E-47B8-AC8D-4ED06E184759}"/>
    <cellStyle name="Normal 8" xfId="53" xr:uid="{FD28980F-0678-4F59-9151-FA6F7101CA10}"/>
    <cellStyle name="Normal 8 10" xfId="3505" xr:uid="{0D40083B-DB80-49EE-A6B3-F95E08C78B8E}"/>
    <cellStyle name="Normal 8 10 2" xfId="20235" xr:uid="{1F8D469B-B410-459B-88CE-710C3BE953C5}"/>
    <cellStyle name="Normal 8 10 3" xfId="14977" xr:uid="{F56BCD83-42ED-40CB-A176-DC64D1B0F5D4}"/>
    <cellStyle name="Normal 8 10 4" xfId="8539" xr:uid="{EC2A59DC-6A5D-4D35-BD00-77CE570DC672}"/>
    <cellStyle name="Normal 8 10 5" xfId="30987" xr:uid="{792C4A26-F8AD-4DE9-8FFD-60F7A6003ACF}"/>
    <cellStyle name="Normal 8 11" xfId="3506" xr:uid="{D00D6BC2-0FC7-41C0-9F00-ADFC74D95911}"/>
    <cellStyle name="Normal 8 11 2" xfId="20236" xr:uid="{EEC9AC4A-00FA-447F-B980-36F3FB692136}"/>
    <cellStyle name="Normal 8 11 3" xfId="14978" xr:uid="{63F462CE-59C1-468E-991C-8AEDA3365D0B}"/>
    <cellStyle name="Normal 8 11 4" xfId="8540" xr:uid="{175C7389-1798-42AD-A131-D696F7B911BC}"/>
    <cellStyle name="Normal 8 11 5" xfId="30988" xr:uid="{00A5F621-07C9-4390-98FF-0BB8220D2347}"/>
    <cellStyle name="Normal 8 12" xfId="3507" xr:uid="{A97AC5C8-CCFA-4287-A81C-F32817A2684A}"/>
    <cellStyle name="Normal 8 12 2" xfId="20237" xr:uid="{B54C087A-CB74-4F27-96C6-54CFE6BD4528}"/>
    <cellStyle name="Normal 8 12 3" xfId="14979" xr:uid="{2E975388-647B-49B5-82C2-CB4B587C3176}"/>
    <cellStyle name="Normal 8 12 4" xfId="8541" xr:uid="{51482CE6-1E0C-441A-8668-E11D1371CFCA}"/>
    <cellStyle name="Normal 8 12 5" xfId="30989" xr:uid="{AFCB4095-AE4D-4534-A98E-AB382DE0F044}"/>
    <cellStyle name="Normal 8 13" xfId="3508" xr:uid="{886FB349-CD06-405D-9A27-CEA5B2807D6B}"/>
    <cellStyle name="Normal 8 13 2" xfId="20238" xr:uid="{FF006992-1495-45EB-B34F-6C8517F74FB5}"/>
    <cellStyle name="Normal 8 13 3" xfId="14980" xr:uid="{9493D365-78E2-4CA4-8115-F3D66707B083}"/>
    <cellStyle name="Normal 8 13 4" xfId="8542" xr:uid="{DCCD275B-53CE-4F97-B4F1-D3BDEBC52CE7}"/>
    <cellStyle name="Normal 8 13 5" xfId="30990" xr:uid="{3440269E-5F65-46A8-B858-6425BD6EF373}"/>
    <cellStyle name="Normal 8 14" xfId="3509" xr:uid="{0AA7AF9B-7EBF-417A-AE87-A1BCAED86F0D}"/>
    <cellStyle name="Normal 8 14 2" xfId="20239" xr:uid="{ECDDA24C-047F-424E-9CCC-AC5CFDEEC8DF}"/>
    <cellStyle name="Normal 8 14 3" xfId="14981" xr:uid="{28025E84-C1FD-43A7-BCA2-EFE91648153E}"/>
    <cellStyle name="Normal 8 14 4" xfId="8543" xr:uid="{527CA570-6EC8-4855-B47B-2B6C85FFE0E7}"/>
    <cellStyle name="Normal 8 14 5" xfId="30991" xr:uid="{79B0D931-CF91-4666-A7D0-33C9E9004761}"/>
    <cellStyle name="Normal 8 15" xfId="3510" xr:uid="{D7824B29-C7FD-4ECA-B9C6-C12E4A0F0134}"/>
    <cellStyle name="Normal 8 15 2" xfId="20240" xr:uid="{44BF8665-CFE5-41ED-9606-304D5DB1DA79}"/>
    <cellStyle name="Normal 8 15 3" xfId="14982" xr:uid="{809CF943-C5C4-4689-8E51-54B5772FBDB2}"/>
    <cellStyle name="Normal 8 15 4" xfId="8544" xr:uid="{F94CF58C-F7BC-4380-9BD3-AC86B2627A5A}"/>
    <cellStyle name="Normal 8 15 5" xfId="30992" xr:uid="{8A96B27C-85D8-4C5B-90CA-3943A9E5AB4E}"/>
    <cellStyle name="Normal 8 16" xfId="3511" xr:uid="{6686DA8D-D369-4E2F-AAF0-F41EDBA7FE4C}"/>
    <cellStyle name="Normal 8 16 2" xfId="20241" xr:uid="{E5BE86A9-89DC-42C4-991E-7A8B9F824025}"/>
    <cellStyle name="Normal 8 16 3" xfId="14983" xr:uid="{BC76835F-93C4-433E-88F8-397DE324939A}"/>
    <cellStyle name="Normal 8 16 4" xfId="8545" xr:uid="{43BFD459-A51A-46CE-B093-FDE6A13D06B8}"/>
    <cellStyle name="Normal 8 16 5" xfId="30993" xr:uid="{38FD8B9E-E6E8-466A-913F-1CD4F454DAE1}"/>
    <cellStyle name="Normal 8 17" xfId="3512" xr:uid="{EA8AADD7-6545-4782-8762-F019907E4F6F}"/>
    <cellStyle name="Normal 8 17 2" xfId="20242" xr:uid="{9CB05C5C-3895-4002-A1C6-1CAA88E61B83}"/>
    <cellStyle name="Normal 8 17 3" xfId="14984" xr:uid="{A7AF092E-4E79-4E8D-A89F-50D7B5665066}"/>
    <cellStyle name="Normal 8 17 4" xfId="8546" xr:uid="{DAB7D8EC-D4BC-4634-B12A-6FA9B64D6D17}"/>
    <cellStyle name="Normal 8 17 5" xfId="30994" xr:uid="{FA0657DF-1CC6-4FD4-A246-BCD050D4A6D4}"/>
    <cellStyle name="Normal 8 18" xfId="3513" xr:uid="{CD500813-523C-4820-A85A-4F9EA0CBA0F6}"/>
    <cellStyle name="Normal 8 18 2" xfId="20243" xr:uid="{69A16994-0286-4AAC-919E-5BF20867341A}"/>
    <cellStyle name="Normal 8 18 3" xfId="14985" xr:uid="{12157972-6B30-4159-A713-B02A9E6C50F7}"/>
    <cellStyle name="Normal 8 18 4" xfId="8547" xr:uid="{A45DE39D-A141-4E30-B9A8-0681053190E5}"/>
    <cellStyle name="Normal 8 18 5" xfId="30995" xr:uid="{5D4F3A7F-5DD2-4E67-82E6-E2D1CB609E33}"/>
    <cellStyle name="Normal 8 19" xfId="3514" xr:uid="{2F6448F9-E00C-4289-A344-61A84A7A8F29}"/>
    <cellStyle name="Normal 8 19 2" xfId="14986" xr:uid="{C29680C3-C473-458F-90D0-A4CB295863F4}"/>
    <cellStyle name="Normal 8 19 3" xfId="8548" xr:uid="{B425F3D5-CADE-471B-8502-76436672BAA0}"/>
    <cellStyle name="Normal 8 19 4" xfId="30996" xr:uid="{FAB5D1A0-4889-4C6D-B9EB-6F2F61888FAC}"/>
    <cellStyle name="Normal 8 2" xfId="54" xr:uid="{A82189D2-12A2-4FB6-A3F2-51EF81228CB8}"/>
    <cellStyle name="Normal 8 2 2" xfId="3516" xr:uid="{D4C658F3-4355-4809-AD34-23178573FDF6}"/>
    <cellStyle name="Normal 8 2 2 2" xfId="20245" xr:uid="{926F3466-49EB-49F4-BA7B-1EA9A35476FD}"/>
    <cellStyle name="Normal 8 2 2 3" xfId="14987" xr:uid="{A3C63207-5034-4C22-9748-D32DA1185D76}"/>
    <cellStyle name="Normal 8 2 3" xfId="3517" xr:uid="{F71BE757-667C-4F6B-8407-29251219D169}"/>
    <cellStyle name="Normal 8 2 3 2" xfId="20246" xr:uid="{2BC3DD64-63EA-4E0C-BB1D-B51F28487B94}"/>
    <cellStyle name="Normal 8 2 3 3" xfId="14988" xr:uid="{2CA6EA03-6618-4F7B-9633-5C74DE2FECD1}"/>
    <cellStyle name="Normal 8 2 3 4" xfId="8549" xr:uid="{37A9C518-3D7E-4565-A41F-016659ABBB08}"/>
    <cellStyle name="Normal 8 2 3 5" xfId="30997" xr:uid="{5E097572-FDAE-4E8F-AE11-98E12B058F00}"/>
    <cellStyle name="Normal 8 2 4" xfId="20244" xr:uid="{3CC06947-34D4-4CA9-86A6-8B44224B72DD}"/>
    <cellStyle name="Normal 8 2 5" xfId="8804" xr:uid="{2DC48543-510E-4712-882E-A844EB4AA053}"/>
    <cellStyle name="Normal 8 20" xfId="3518" xr:uid="{118AEE84-73DF-4B96-9FA1-72CE3FAABEE1}"/>
    <cellStyle name="Normal 8 20 2" xfId="14989" xr:uid="{FB5500E8-6F8C-4F08-AB5F-8F9B12DCFE4B}"/>
    <cellStyle name="Normal 8 20 3" xfId="8550" xr:uid="{7F8A69C2-74A0-452C-8572-522DEF23EC3B}"/>
    <cellStyle name="Normal 8 20 4" xfId="30998" xr:uid="{E50FDD41-80EC-4B10-98DD-2C7E3F7221FC}"/>
    <cellStyle name="Normal 8 21" xfId="3519" xr:uid="{DF3F0A7A-0E95-447A-A7DE-8ED49F674AC3}"/>
    <cellStyle name="Normal 8 21 2" xfId="20247" xr:uid="{9F944DB8-E1CE-4AC3-B222-B3088D0A1802}"/>
    <cellStyle name="Normal 8 21 3" xfId="14990" xr:uid="{4A88CCF0-5889-42F2-B481-E43E33D21864}"/>
    <cellStyle name="Normal 8 22" xfId="3520" xr:uid="{735CD99E-789A-4BF9-8B3A-A738EB2C85F5}"/>
    <cellStyle name="Normal 8 22 2" xfId="20248" xr:uid="{9A8FA271-7CE0-44E7-9158-AD731CF22AE1}"/>
    <cellStyle name="Normal 8 22 3" xfId="14991" xr:uid="{781E419D-748B-4F59-A110-CC63976AE63E}"/>
    <cellStyle name="Normal 8 23" xfId="3521" xr:uid="{166AD25D-569C-45BC-8F61-2661CABBEC88}"/>
    <cellStyle name="Normal 8 23 2" xfId="20249" xr:uid="{2154DC7A-C149-4230-ACF6-7F8DB2AAA58A}"/>
    <cellStyle name="Normal 8 23 3" xfId="14992" xr:uid="{BF006FA5-F1E8-4E81-BBBE-AE6179C9FB78}"/>
    <cellStyle name="Normal 8 23 4" xfId="8615" xr:uid="{76B80ED2-CE0C-4320-9B73-E1E2A881718A}"/>
    <cellStyle name="Normal 8 23 5" xfId="31067" xr:uid="{07EB4F43-7E96-48C9-8FCF-6F7F25A5D5B7}"/>
    <cellStyle name="Normal 8 24" xfId="3522" xr:uid="{29744CA2-97AD-4714-810A-7FEDE92FB731}"/>
    <cellStyle name="Normal 8 24 2" xfId="20250" xr:uid="{8D6A94D6-DFBF-48F4-91B9-3EA2DC4F7E30}"/>
    <cellStyle name="Normal 8 24 3" xfId="14993" xr:uid="{EB8B324C-136D-44D6-8A75-2DCD9AB31237}"/>
    <cellStyle name="Normal 8 25" xfId="3523" xr:uid="{D4E906D6-EB9F-4427-A9E0-6E3B6674B28E}"/>
    <cellStyle name="Normal 8 25 2" xfId="20251" xr:uid="{CF2FC761-0088-4B06-A9FE-E1AF45C28EB7}"/>
    <cellStyle name="Normal 8 25 3" xfId="14994" xr:uid="{D268A661-E8DA-4C0A-A6C2-0BB35243DF64}"/>
    <cellStyle name="Normal 8 25 4" xfId="8538" xr:uid="{F2F12FFC-8BF1-436E-A7C5-2D9E333E2722}"/>
    <cellStyle name="Normal 8 25 5" xfId="30986" xr:uid="{72B1669A-8552-43ED-AEAD-85459759CF67}"/>
    <cellStyle name="Normal 8 26" xfId="17732" xr:uid="{932A4133-7CD4-4701-B922-891BCDF45CF2}"/>
    <cellStyle name="Normal 8 27" xfId="17715" xr:uid="{88876D02-5C03-4D26-A4FA-2C716EDC0ED3}"/>
    <cellStyle name="Normal 8 28" xfId="20234" xr:uid="{771C7F9A-3657-4FD0-9CCA-7DC882A1DE19}"/>
    <cellStyle name="Normal 8 3" xfId="3524" xr:uid="{5C765C4B-8250-4880-935E-D8D0EBAFC2E2}"/>
    <cellStyle name="Normal 8 3 2" xfId="3525" xr:uid="{737B31E2-715D-43E4-82D4-4BAE10B777B2}"/>
    <cellStyle name="Normal 8 3 2 2" xfId="20253" xr:uid="{3363F889-92FD-4B2E-B918-690DCD0B3F06}"/>
    <cellStyle name="Normal 8 3 2 3" xfId="14996" xr:uid="{C557C70C-30D4-4030-81D0-FD1518732800}"/>
    <cellStyle name="Normal 8 3 3" xfId="3526" xr:uid="{BA885A9B-C114-4577-B1DD-67CB268776F6}"/>
    <cellStyle name="Normal 8 3 3 2" xfId="20254" xr:uid="{9B167EC4-B44B-4F05-A888-B14FFB18C21C}"/>
    <cellStyle name="Normal 8 3 3 3" xfId="14997" xr:uid="{986BFFB1-E55F-42CF-BC9F-C057AA20F1A4}"/>
    <cellStyle name="Normal 8 3 4" xfId="8551" xr:uid="{44813D13-FFC7-49C1-AA7E-E5CE965AA131}"/>
    <cellStyle name="Normal 8 3 4 2" xfId="17471" xr:uid="{65896F2F-7BDA-4B37-96EF-3E23F04753D0}"/>
    <cellStyle name="Normal 8 3 4 3" xfId="17470" xr:uid="{582EA1E1-BFF4-446F-ABB1-2F0C94957378}"/>
    <cellStyle name="Normal 8 3 4 4" xfId="30999" xr:uid="{9BC934CB-7E03-48F3-9C89-5359F4F6330F}"/>
    <cellStyle name="Normal 8 3 5" xfId="20252" xr:uid="{D79DBBEB-40FC-4933-929F-B9874C5F8EFA}"/>
    <cellStyle name="Normal 8 3 6" xfId="14995" xr:uid="{4D1647F2-D236-4527-AC3C-68A6E60C3B68}"/>
    <cellStyle name="Normal 8 4" xfId="3527" xr:uid="{D8F8FF3E-FE48-4104-8D1B-FB1F70FDE165}"/>
    <cellStyle name="Normal 8 4 2" xfId="3528" xr:uid="{22363459-D53C-43BF-B479-C41CFF1D895E}"/>
    <cellStyle name="Normal 8 4 2 2" xfId="20256" xr:uid="{9B0DE56A-2800-437D-9455-81F54ABF1C90}"/>
    <cellStyle name="Normal 8 4 2 3" xfId="14999" xr:uid="{C94F3EDA-2C49-4B0B-B8FC-B7099DCBE684}"/>
    <cellStyle name="Normal 8 4 3" xfId="8552" xr:uid="{EE9D3D72-6FD2-4442-9746-411C1A46C43B}"/>
    <cellStyle name="Normal 8 4 3 2" xfId="17473" xr:uid="{69489BCA-9102-4FFA-9ADF-E76FA2D90CC0}"/>
    <cellStyle name="Normal 8 4 3 3" xfId="17472" xr:uid="{07F3A4BB-99B8-4CA3-9598-04401DEC3768}"/>
    <cellStyle name="Normal 8 4 3 4" xfId="31000" xr:uid="{A9155504-D3D5-4676-87C3-1A545EB56B29}"/>
    <cellStyle name="Normal 8 4 4" xfId="20255" xr:uid="{C533AE4D-47AF-48C8-82E5-C346A13D4286}"/>
    <cellStyle name="Normal 8 4 5" xfId="14998" xr:uid="{D066AED2-FB26-4F24-AF8D-03CAF994DF3D}"/>
    <cellStyle name="Normal 8 4 6" xfId="5656" xr:uid="{35C20B68-6967-4C4B-8994-A7043FB3B997}"/>
    <cellStyle name="Normal 8 4_Ark1" xfId="17474" xr:uid="{38F30F8D-1021-47EC-8489-719B7AB0F50E}"/>
    <cellStyle name="Normal 8 5" xfId="3529" xr:uid="{8DF1D317-546D-4B83-923B-8D4F77EDF366}"/>
    <cellStyle name="Normal 8 5 2" xfId="3530" xr:uid="{FB039D72-DDD8-4C21-A504-0A6B9D482E17}"/>
    <cellStyle name="Normal 8 5 2 2" xfId="3531" xr:uid="{5E82810B-6B0E-449B-98B7-B5926602A76B}"/>
    <cellStyle name="Normal 8 5 2 2 2" xfId="20259" xr:uid="{13878D00-B916-4979-805C-45D7FD486203}"/>
    <cellStyle name="Normal 8 5 2 2 3" xfId="15002" xr:uid="{FE28D0C9-87F1-4AEF-A867-461695859039}"/>
    <cellStyle name="Normal 8 5 2 3" xfId="20258" xr:uid="{B2160947-6DB7-4685-9CB4-CC59EE3ACC0C}"/>
    <cellStyle name="Normal 8 5 2 4" xfId="15001" xr:uid="{30DD6AC2-51FE-40ED-BC5E-045080E82BE6}"/>
    <cellStyle name="Normal 8 5 3" xfId="20257" xr:uid="{B2930CAB-10F6-4072-AEE5-60FAF0C7025D}"/>
    <cellStyle name="Normal 8 5 4" xfId="15000" xr:uid="{5DA58D83-5069-4FF6-B447-5ABF903C9D1E}"/>
    <cellStyle name="Normal 8 5 5" xfId="8553" xr:uid="{1640DB6E-5E20-4031-9317-E133E4661AC9}"/>
    <cellStyle name="Normal 8 5 6" xfId="21760" xr:uid="{3795D69B-FB71-4967-B0C3-55FDCDB37660}"/>
    <cellStyle name="Normal 8 5 7" xfId="21823" xr:uid="{5A8CDD74-62DA-4936-8DC9-422A8778181A}"/>
    <cellStyle name="Normal 8 5 8" xfId="21743" xr:uid="{77D33C03-78DC-478D-8795-72561169560B}"/>
    <cellStyle name="Normal 8 5 9" xfId="25319" xr:uid="{7D6A97EA-E64A-4606-80A6-7F3DD0768F1B}"/>
    <cellStyle name="Normal 8 5_Ark1" xfId="17475" xr:uid="{156CB4FF-29FD-4049-B959-848EACB6D774}"/>
    <cellStyle name="Normal 8 6" xfId="3532" xr:uid="{A355D7C6-C022-426E-957F-D0AD647E7F83}"/>
    <cellStyle name="Normal 8 6 2" xfId="20260" xr:uid="{8582998C-1103-479D-B89D-FAFAC7E8C01E}"/>
    <cellStyle name="Normal 8 6 3" xfId="15003" xr:uid="{679CB00B-D510-4755-8ABB-31A05F726718}"/>
    <cellStyle name="Normal 8 6 4" xfId="8554" xr:uid="{550AB8E8-3ABE-4960-A4E5-0EBE5EB9F4F0}"/>
    <cellStyle name="Normal 8 6 5" xfId="31001" xr:uid="{E0E5404A-91D5-4C11-8D29-9F634FD5EEB6}"/>
    <cellStyle name="Normal 8 7" xfId="3533" xr:uid="{DC6D22C8-6EB5-4D4B-AC90-56CA35DC1D04}"/>
    <cellStyle name="Normal 8 7 2" xfId="20261" xr:uid="{641226B0-DE82-4FFE-A81E-0F5356B97562}"/>
    <cellStyle name="Normal 8 7 3" xfId="15004" xr:uid="{C687C35F-9317-4385-B4ED-FD0E1600E6EF}"/>
    <cellStyle name="Normal 8 7 4" xfId="8555" xr:uid="{5B53CED8-734E-4355-90F9-0BBE317BBDB5}"/>
    <cellStyle name="Normal 8 7 5" xfId="31002" xr:uid="{1DFB7B2C-C82F-4BAE-8D28-9B655BF7B556}"/>
    <cellStyle name="Normal 8 8" xfId="3534" xr:uid="{6AB24369-2F67-4313-86AE-A1215BE6A652}"/>
    <cellStyle name="Normal 8 8 2" xfId="20262" xr:uid="{B7D17BD6-EF7F-46B5-8345-0FC30D83D9A4}"/>
    <cellStyle name="Normal 8 8 3" xfId="15005" xr:uid="{C0C1A6BF-2F96-4CE7-A86D-3F1E03A680DE}"/>
    <cellStyle name="Normal 8 8 4" xfId="8556" xr:uid="{5489A2F9-13A3-4DF5-AC2B-3296F239C661}"/>
    <cellStyle name="Normal 8 8 5" xfId="31003" xr:uid="{40C9BD0D-F092-4E86-B905-FED7094E737B}"/>
    <cellStyle name="Normal 8 9" xfId="3535" xr:uid="{7912D66C-4F24-4369-AFCE-B1D52CBCAC39}"/>
    <cellStyle name="Normal 8 9 2" xfId="20263" xr:uid="{4B4F9550-A865-4BC8-A171-C9D5EC068731}"/>
    <cellStyle name="Normal 8 9 3" xfId="15006" xr:uid="{F5F9002B-953F-4277-BAAB-A04765354E36}"/>
    <cellStyle name="Normal 8 9 4" xfId="8557" xr:uid="{CD310389-AB8E-4060-B962-944F8399D977}"/>
    <cellStyle name="Normal 8 9 5" xfId="31004" xr:uid="{989C6FD5-5CE3-4698-8365-4006386C2244}"/>
    <cellStyle name="Normal 8_1212" xfId="20659" xr:uid="{1DE7B731-3022-441D-A50A-9FE56EF7F81A}"/>
    <cellStyle name="Normal 80" xfId="17793" xr:uid="{D79968D3-42AB-44D7-A844-AD67C4E15FCC}"/>
    <cellStyle name="Normal 80 2" xfId="17804" xr:uid="{4FE89CFA-1077-407F-9812-C07A07D9CD6C}"/>
    <cellStyle name="Normal 81" xfId="17794" xr:uid="{B1CCBD06-7330-4D7B-B81F-B2F98C0EDED9}"/>
    <cellStyle name="Normal 81 2" xfId="17805" xr:uid="{481D3EAC-F7DA-45F8-9664-227FDE861C3F}"/>
    <cellStyle name="Normal 82" xfId="17806" xr:uid="{6BB515EC-AFFA-4CF7-BB4A-66977AB107A4}"/>
    <cellStyle name="Normal 82 2" xfId="17896" xr:uid="{60D64FC2-7A8A-4D07-AA0D-7995CB4AA88C}"/>
    <cellStyle name="Normal 83" xfId="17807" xr:uid="{C2DDA668-5F9C-41FB-9392-7E2B0BACF0D2}"/>
    <cellStyle name="Normal 83 2" xfId="17897" xr:uid="{A0989917-8C7F-4E40-85C5-3F4D39B07ED3}"/>
    <cellStyle name="Normal 84" xfId="17808" xr:uid="{FFB3975B-6E4A-49F8-B625-5DFDEBF040C2}"/>
    <cellStyle name="Normal 84 2" xfId="17898" xr:uid="{63241D34-0B9F-4787-B4F8-52EC596B45BD}"/>
    <cellStyle name="Normal 85" xfId="17809" xr:uid="{DD870826-D975-4AD1-9BBD-634DF84A3CE3}"/>
    <cellStyle name="Normal 85 2" xfId="17899" xr:uid="{5753D7A6-DF19-43BE-861E-62E9E8EC831B}"/>
    <cellStyle name="Normal 86" xfId="17810" xr:uid="{75080CD6-64F8-4F30-A8BC-19A745570940}"/>
    <cellStyle name="Normal 86 2" xfId="17900" xr:uid="{7E9F7AF2-7255-4CDD-B5C2-997B91CD91F1}"/>
    <cellStyle name="Normal 87" xfId="17811" xr:uid="{958A9F5E-8926-4CAF-B821-7F86AF7C27F5}"/>
    <cellStyle name="Normal 87 2" xfId="17901" xr:uid="{7C211846-4E83-49FF-8714-4F0F3E3B386E}"/>
    <cellStyle name="Normal 88" xfId="17812" xr:uid="{8DDF110D-288E-4BF2-9CE8-14A63752D147}"/>
    <cellStyle name="Normal 88 2" xfId="17902" xr:uid="{ABA5B4AE-D432-4839-9D11-07C4796345D8}"/>
    <cellStyle name="Normal 89" xfId="17813" xr:uid="{4709983D-B289-4339-B52F-4E46B8ADAAA8}"/>
    <cellStyle name="Normal 89 2" xfId="17903" xr:uid="{41D30995-CF3F-4544-BBCA-51F8D4F4C0D2}"/>
    <cellStyle name="Normal 9" xfId="281" xr:uid="{5321E6F5-2065-46F3-8324-B4F3A5003537}"/>
    <cellStyle name="Normal 9 10" xfId="3537" xr:uid="{83D58899-6E47-40BC-B430-2E8CD3BE50BF}"/>
    <cellStyle name="Normal 9 10 2" xfId="20264" xr:uid="{6CAFB502-C3C9-4FAC-9F89-6FCBC8371358}"/>
    <cellStyle name="Normal 9 10 3" xfId="15007" xr:uid="{0AA31E11-2DEF-46F7-9CCC-D29101DB0522}"/>
    <cellStyle name="Normal 9 10 4" xfId="8559" xr:uid="{F88AC142-E2C5-4C32-A92B-1CB3DA1040AB}"/>
    <cellStyle name="Normal 9 10 5" xfId="31006" xr:uid="{1323BF46-8815-4D42-A7EB-10A09CFE08CD}"/>
    <cellStyle name="Normal 9 11" xfId="3538" xr:uid="{491DAA30-D88A-41C1-95FB-B6DAEDD87CD8}"/>
    <cellStyle name="Normal 9 11 2" xfId="20265" xr:uid="{6C5A3E3C-BBF3-44D8-8348-7D48D2290DB5}"/>
    <cellStyle name="Normal 9 11 3" xfId="15008" xr:uid="{BD323533-9BCB-4CE0-8446-6D9209233394}"/>
    <cellStyle name="Normal 9 11 4" xfId="8560" xr:uid="{52086241-6696-4A9A-AF65-567C222CECF8}"/>
    <cellStyle name="Normal 9 11 5" xfId="31007" xr:uid="{93430207-018E-4889-B598-0A872A7DE939}"/>
    <cellStyle name="Normal 9 12" xfId="3539" xr:uid="{13B483A0-DCCE-4744-8BA3-98CEE30D5388}"/>
    <cellStyle name="Normal 9 12 2" xfId="20266" xr:uid="{D35E7A76-B324-4017-9B1E-CCF2F1369A19}"/>
    <cellStyle name="Normal 9 12 3" xfId="15009" xr:uid="{6A9AA256-E26D-4022-B0C7-98D49FD5CDA9}"/>
    <cellStyle name="Normal 9 12 4" xfId="8561" xr:uid="{CF189289-D932-4955-998C-BA789B6F6DC8}"/>
    <cellStyle name="Normal 9 12 5" xfId="31008" xr:uid="{A7B2FDFC-61F7-4A20-890E-F510FC422C43}"/>
    <cellStyle name="Normal 9 13" xfId="3540" xr:uid="{1612B8FB-B535-4A7C-82CD-87C40201BEBE}"/>
    <cellStyle name="Normal 9 13 2" xfId="20267" xr:uid="{5C02EE96-691C-43CC-96F4-343790EFF2EB}"/>
    <cellStyle name="Normal 9 13 3" xfId="15010" xr:uid="{3D5D65F1-326F-41EF-9867-8454B5D00425}"/>
    <cellStyle name="Normal 9 13 4" xfId="8562" xr:uid="{80836B24-F254-48A4-8A07-64843B657BBF}"/>
    <cellStyle name="Normal 9 13 5" xfId="31009" xr:uid="{34FD4C3F-71A9-46CB-94FD-CD5042D1D1BC}"/>
    <cellStyle name="Normal 9 14" xfId="3541" xr:uid="{BB9DED85-0527-486B-B35D-332253DE5E3E}"/>
    <cellStyle name="Normal 9 14 2" xfId="20268" xr:uid="{4E5D36D1-7BFC-41E5-98AE-1D9F8554CC90}"/>
    <cellStyle name="Normal 9 14 3" xfId="15011" xr:uid="{805155A2-B863-47EC-8136-DE7B0A0E8D3D}"/>
    <cellStyle name="Normal 9 15" xfId="3542" xr:uid="{D46184B8-C4CE-40D0-B35A-12CE66E2D739}"/>
    <cellStyle name="Normal 9 15 2" xfId="20269" xr:uid="{CFD04AB0-0648-4CEA-9995-226D1668093D}"/>
    <cellStyle name="Normal 9 15 3" xfId="15012" xr:uid="{D6745F7F-EF2C-4DD0-8276-BC0A4FC2F6AA}"/>
    <cellStyle name="Normal 9 16" xfId="3543" xr:uid="{0CCFDBD6-FF94-4D50-BFD5-7F64F4D75CDB}"/>
    <cellStyle name="Normal 9 16 2" xfId="20270" xr:uid="{D72A31B7-95FA-4C7B-B3F0-F113D8DB0BD4}"/>
    <cellStyle name="Normal 9 16 3" xfId="15013" xr:uid="{ADC1FF1C-03B4-4760-9A85-2AC630273A43}"/>
    <cellStyle name="Normal 9 16 4" xfId="8558" xr:uid="{3B5DA703-90B9-40C8-B093-F605ED1DD7E6}"/>
    <cellStyle name="Normal 9 16 5" xfId="31005" xr:uid="{0BD968DA-8118-4E99-83CA-0682C6658887}"/>
    <cellStyle name="Normal 9 17" xfId="3775" xr:uid="{041EBA1E-4EF1-43F4-86FF-CD83E51E83AE}"/>
    <cellStyle name="Normal 9 18" xfId="3848" xr:uid="{53868F5A-0E07-492E-9974-3FB4DFE69892}"/>
    <cellStyle name="Normal 9 19" xfId="3875" xr:uid="{58149DB6-864A-455B-A25F-76ECAFA84B50}"/>
    <cellStyle name="Normal 9 2" xfId="251" xr:uid="{DB40ADFB-AFB5-4DC4-A550-D1F173F30EA1}"/>
    <cellStyle name="Normal 9 2 2" xfId="3545" xr:uid="{630CB957-ADD5-4695-8A89-90F82B1335F4}"/>
    <cellStyle name="Normal 9 2 2 2" xfId="20272" xr:uid="{55902A01-6414-4B27-B6B2-6E53F8CAD70C}"/>
    <cellStyle name="Normal 9 2 2 3" xfId="15015" xr:uid="{E2A3EDD3-A812-4EB3-BFDD-87572E45B103}"/>
    <cellStyle name="Normal 9 2 3" xfId="3761" xr:uid="{F764F774-B640-4652-B169-8B348E01D401}"/>
    <cellStyle name="Normal 9 2 3 2" xfId="20273" xr:uid="{058AD625-A224-4A24-BA2D-B3AB1B65C239}"/>
    <cellStyle name="Normal 9 2 3 3" xfId="15016" xr:uid="{F508D8F5-F22A-47C3-A5DB-5BD104C01381}"/>
    <cellStyle name="Normal 9 2 3 4" xfId="8563" xr:uid="{49FEDC9A-21A1-4AC6-A5BA-2F879FA8B6F1}"/>
    <cellStyle name="Normal 9 2 3 5" xfId="31010" xr:uid="{B4837A52-9EC4-4D7F-B089-83FCA4EB135B}"/>
    <cellStyle name="Normal 9 2 4" xfId="17739" xr:uid="{D4FB25E5-FEED-4AEB-ABBD-C565A9AD8BEA}"/>
    <cellStyle name="Normal 9 2 5" xfId="17717" xr:uid="{80D3EAB8-73D1-4BD9-8E88-30B49A4CFC67}"/>
    <cellStyle name="Normal 9 2 6" xfId="17854" xr:uid="{5DF304B6-1FC9-422E-BAB4-3CB49C4DC4B2}"/>
    <cellStyle name="Normal 9 2 7" xfId="20271" xr:uid="{625E90D1-CA1B-4F9A-B568-A6E23C591188}"/>
    <cellStyle name="Normal 9 2 8" xfId="15014" xr:uid="{0F4431BE-EF68-4DEC-B1DA-DAB2238166B0}"/>
    <cellStyle name="Normal 9 20" xfId="3877" xr:uid="{C25BE5F0-6548-4449-BD17-65897109C3D4}"/>
    <cellStyle name="Normal 9 21" xfId="4027" xr:uid="{A26FB65A-4E4A-4578-BBBA-7826B33E3315}"/>
    <cellStyle name="Normal 9 22" xfId="4111" xr:uid="{C473DE62-C808-4F3C-912D-AD1BF5DBAA5F}"/>
    <cellStyle name="Normal 9 23" xfId="4439" xr:uid="{F0E6FD1C-F85C-4820-A50C-0EFB48EAFC06}"/>
    <cellStyle name="Normal 9 23 2" xfId="17476" xr:uid="{8BB86EB6-26EF-4C03-83E5-0BEC86B04EC0}"/>
    <cellStyle name="Normal 9 23 3" xfId="15018" xr:uid="{D1BCB227-6F6A-424B-A45C-FD3B3E1A4AE3}"/>
    <cellStyle name="Normal 9 24" xfId="3712" xr:uid="{DDF4F76D-1748-4B94-8D18-4E1E58041220}"/>
    <cellStyle name="Normal 9 24 2" xfId="17477" xr:uid="{A176D005-59DC-4EAF-B51B-3E042BF829E8}"/>
    <cellStyle name="Normal 9 24 3" xfId="15019" xr:uid="{B02ADAB8-E1A6-4250-8F22-F61CCBF6F5FD}"/>
    <cellStyle name="Normal 9 25" xfId="4430" xr:uid="{CD4AA57F-1D4D-49F6-8090-16B0CCFE3BD3}"/>
    <cellStyle name="Normal 9 25 2" xfId="4769" xr:uid="{DAE0C6C6-1486-4CC0-B5E8-33FACBE64DBC}"/>
    <cellStyle name="Normal 9 25 2 2" xfId="17478" xr:uid="{AB7F00C8-4143-4BEF-9A19-6BFC3BDBD81B}"/>
    <cellStyle name="Normal 9 25 2 3" xfId="17479" xr:uid="{2841A6DB-43F7-444A-9A6B-3FFF6268E12E}"/>
    <cellStyle name="Normal 9 25 3" xfId="5260" xr:uid="{D9CBCDBC-5EF1-41E9-A68B-9BF6E89B310E}"/>
    <cellStyle name="Normal 9 25 4" xfId="5301" xr:uid="{9D6B4DF0-9C97-4EDC-BF49-EE358403A51B}"/>
    <cellStyle name="Normal 9 25 5" xfId="3705" xr:uid="{0F63205D-0B27-4795-91BE-4525AD2A0967}"/>
    <cellStyle name="Normal 9 25 6" xfId="5459" xr:uid="{D65FDDF0-18F2-4B63-968C-C84E8875F42C}"/>
    <cellStyle name="Normal 9 25 6 2" xfId="20274" xr:uid="{C31B3B58-9F83-4771-ABC6-98C38F955488}"/>
    <cellStyle name="Normal 9 25 7" xfId="5487" xr:uid="{800A6AE6-5D52-4823-8852-412F3773F6C8}"/>
    <cellStyle name="Normal 9 26" xfId="4592" xr:uid="{55742F6E-273D-4F20-BB9A-7075E4593017}"/>
    <cellStyle name="Normal 9 26 2" xfId="17480" xr:uid="{22202868-348C-42C1-BBF0-5C89F0274D42}"/>
    <cellStyle name="Normal 9 26 3" xfId="15021" xr:uid="{211D9B55-9D8E-479E-B649-82C24CC4F81A}"/>
    <cellStyle name="Normal 9 27" xfId="4394" xr:uid="{DF4F747E-B8FF-4DD4-B9B6-3FE76BBF3FD0}"/>
    <cellStyle name="Normal 9 27 2" xfId="15023" xr:uid="{FCCF499C-6D66-4E58-BF0B-F9C4DAD73912}"/>
    <cellStyle name="Normal 9 27 3" xfId="15022" xr:uid="{E85A73C5-81BD-4F98-9A80-490646CAD444}"/>
    <cellStyle name="Normal 9 28" xfId="4225" xr:uid="{DDF23905-AEEC-45AC-BD19-252D317ABA69}"/>
    <cellStyle name="Normal 9 28 2" xfId="15025" xr:uid="{667D2672-EFBC-447B-971C-AFB8EFE966A6}"/>
    <cellStyle name="Normal 9 28 3" xfId="15024" xr:uid="{AF0065D6-5FFD-4B54-8D80-F52A19626715}"/>
    <cellStyle name="Normal 9 29" xfId="4375" xr:uid="{9A17A92C-B0BA-40C2-9005-B6A24B1F7AA4}"/>
    <cellStyle name="Normal 9 29 2" xfId="15026" xr:uid="{357339B4-E11D-43AD-AF5C-A3779AA1C189}"/>
    <cellStyle name="Normal 9 3" xfId="366" xr:uid="{85EE1916-A31D-49DB-AB38-CB18C353BB2F}"/>
    <cellStyle name="Normal 9 3 2" xfId="3546" xr:uid="{7ADD86BE-9E74-43BE-9BD9-95EB11CB37C7}"/>
    <cellStyle name="Normal 9 3 2 2" xfId="20276" xr:uid="{3216CC75-9DAF-4AE8-9111-65B96CE0D307}"/>
    <cellStyle name="Normal 9 3 2 3" xfId="15028" xr:uid="{B94C9984-9C92-4A84-88F4-4C97BC8CA63C}"/>
    <cellStyle name="Normal 9 3 3" xfId="3547" xr:uid="{05066695-3528-4E18-9366-B833457638B8}"/>
    <cellStyle name="Normal 9 3 3 2" xfId="20277" xr:uid="{17A15A18-544B-4D4C-B7FA-92F8230331D0}"/>
    <cellStyle name="Normal 9 3 3 3" xfId="15029" xr:uid="{74EAE45B-F2CA-4D28-90FA-DC7FB860E80B}"/>
    <cellStyle name="Normal 9 3 4" xfId="3802" xr:uid="{16E25BCC-E0EB-4815-B3EF-B759363F38F5}"/>
    <cellStyle name="Normal 9 3 4 2" xfId="20278" xr:uid="{C423ACB2-3EDC-4913-905D-12B8F23C81EA}"/>
    <cellStyle name="Normal 9 3 4 3" xfId="15030" xr:uid="{51C651EA-01E5-4D5D-962E-F4D2AA4EEA0B}"/>
    <cellStyle name="Normal 9 3 4 4" xfId="8565" xr:uid="{2124978F-7A35-4A81-B19C-44FC9893111B}"/>
    <cellStyle name="Normal 9 3 4 5" xfId="31011" xr:uid="{4FF9756F-E5D5-4420-A458-2F8A2955F5BA}"/>
    <cellStyle name="Normal 9 3 5" xfId="17481" xr:uid="{8813533E-883D-4F69-B67B-3BE92D2FF51C}"/>
    <cellStyle name="Normal 9 3 6" xfId="17868" xr:uid="{E8EEC035-CEF7-4743-8C4C-051FE6AE3BA9}"/>
    <cellStyle name="Normal 9 3 7" xfId="20275" xr:uid="{22C6609E-2A8E-40C7-BCE5-1467F44108AB}"/>
    <cellStyle name="Normal 9 3 8" xfId="15027" xr:uid="{FE1307B3-2847-483E-9600-41CA5C66992A}"/>
    <cellStyle name="Normal 9 3 9" xfId="5659" xr:uid="{6569AAF2-2248-44FF-9270-73703C580931}"/>
    <cellStyle name="Normal 9 3_Ark1" xfId="17482" xr:uid="{ED9C449F-23B0-4B64-A78E-44B9EEF7C255}"/>
    <cellStyle name="Normal 9 30" xfId="5362" xr:uid="{0CE10D20-9E9C-48B3-8349-EAE067B603BB}"/>
    <cellStyle name="Normal 9 30 2" xfId="15031" xr:uid="{F0D1FE8F-F830-44B7-B9E7-91031B65877D}"/>
    <cellStyle name="Normal 9 31" xfId="4371" xr:uid="{C0B4CA58-4435-458F-917C-49EB01D551B7}"/>
    <cellStyle name="Normal 9 31 2" xfId="15033" xr:uid="{7E4AB5BF-1879-4134-83F1-26962417E6A9}"/>
    <cellStyle name="Normal 9 31 3" xfId="15034" xr:uid="{9BD70DE3-98CE-4238-8DF7-CAC5D6591E7E}"/>
    <cellStyle name="Normal 9 31 4" xfId="15035" xr:uid="{45B4D2B8-B358-4B46-82A5-4DB5CA661A0F}"/>
    <cellStyle name="Normal 9 31 5" xfId="15036" xr:uid="{A5685F61-03A2-484B-8D12-6C695DD0C68F}"/>
    <cellStyle name="Normal 9 31 6" xfId="15032" xr:uid="{A9648133-4FD0-4B1B-BF03-DE6A72B07A24}"/>
    <cellStyle name="Normal 9 32" xfId="4238" xr:uid="{E0E8528C-F2F3-4B59-A188-F828B02E0410}"/>
    <cellStyle name="Normal 9 32 2" xfId="15037" xr:uid="{4B68D318-8FAE-4657-9C66-CC51D59278CF}"/>
    <cellStyle name="Normal 9 33" xfId="15038" xr:uid="{BA7FDF51-75CF-4352-B1DB-74EBE6EB0D8F}"/>
    <cellStyle name="Normal 9 34" xfId="15039" xr:uid="{691F7C31-5634-4928-96F1-B05F3748DE03}"/>
    <cellStyle name="Normal 9 35" xfId="15040" xr:uid="{DF8425D8-9AE3-41E7-A6C9-04D3D5B2CD1B}"/>
    <cellStyle name="Normal 9 36" xfId="15041" xr:uid="{50F6D0A9-941C-4E7A-B7A7-A5019900CC26}"/>
    <cellStyle name="Normal 9 37" xfId="15042" xr:uid="{BE3952C9-102A-47B8-A555-2988C6FBCE14}"/>
    <cellStyle name="Normal 9 38" xfId="15043" xr:uid="{A8493257-6511-41E2-8A2A-F0A37E3036E0}"/>
    <cellStyle name="Normal 9 39" xfId="15044" xr:uid="{C9E4CFCE-F796-40DA-8FB3-FB19D356A073}"/>
    <cellStyle name="Normal 9 4" xfId="3536" xr:uid="{902D0DAC-D440-43D6-BD5E-D56009A6F5F8}"/>
    <cellStyle name="Normal 9 4 10" xfId="4412" xr:uid="{D91A3A36-3C39-4D81-A449-5EDE611CFDF9}"/>
    <cellStyle name="Normal 9 4 10 2" xfId="15046" xr:uid="{E22A6BFB-E3F8-4425-AAE7-6F182228BE2F}"/>
    <cellStyle name="Normal 9 4 11" xfId="4372" xr:uid="{DA920C74-BCBA-490D-99B8-C3A1CB7F3919}"/>
    <cellStyle name="Normal 9 4 11 2" xfId="15047" xr:uid="{4411782B-2388-40CC-9DEC-A343A433FD93}"/>
    <cellStyle name="Normal 9 4 12" xfId="4237" xr:uid="{5449EACB-6E89-4496-BAB1-D91FD83F2381}"/>
    <cellStyle name="Normal 9 4 12 2" xfId="15048" xr:uid="{C77FD421-F838-4659-9543-E9AE524764DA}"/>
    <cellStyle name="Normal 9 4 13" xfId="15049" xr:uid="{1DDF600B-3F81-44A0-A06E-C3704F790781}"/>
    <cellStyle name="Normal 9 4 14" xfId="15050" xr:uid="{2D51FD4E-DED4-4BA8-9F54-52DEF77D6519}"/>
    <cellStyle name="Normal 9 4 15" xfId="15051" xr:uid="{25D64A23-9E31-4D77-801E-A9FBBE7E5337}"/>
    <cellStyle name="Normal 9 4 16" xfId="15052" xr:uid="{EE87ECD9-51FF-4AFC-92D1-0DCD30267908}"/>
    <cellStyle name="Normal 9 4 17" xfId="15053" xr:uid="{88D54F0B-2F6F-4643-9EB4-EC387A840A86}"/>
    <cellStyle name="Normal 9 4 18" xfId="15054" xr:uid="{F608FE6A-D631-4E1D-92B6-D12EA3674250}"/>
    <cellStyle name="Normal 9 4 19" xfId="20279" xr:uid="{28251606-3026-4706-947F-8292E5B785C4}"/>
    <cellStyle name="Normal 9 4 2" xfId="3548" xr:uid="{9BEC994D-8F53-44D0-9955-092BBB8DBF37}"/>
    <cellStyle name="Normal 9 4 2 2" xfId="20280" xr:uid="{86D6A8B2-5DF8-479D-8B46-8F921457EE54}"/>
    <cellStyle name="Normal 9 4 2 3" xfId="15055" xr:uid="{9B432289-2277-449C-9E9F-38E9586B60BC}"/>
    <cellStyle name="Normal 9 4 20" xfId="15045" xr:uid="{1D1B8A5A-745F-4526-85B2-F51489B3353A}"/>
    <cellStyle name="Normal 9 4 21" xfId="8566" xr:uid="{A835F5BB-1A8A-43F5-900E-D6DCF76EAB7B}"/>
    <cellStyle name="Normal 9 4 22" xfId="31012" xr:uid="{99DE3E70-E136-45C4-A1C5-6541177D3BFA}"/>
    <cellStyle name="Normal 9 4 3" xfId="4447" xr:uid="{4BFE7D9F-923B-4463-B814-2BE02938DE0D}"/>
    <cellStyle name="Normal 9 4 3 2" xfId="4492" xr:uid="{DE3DE678-2D03-4A7E-A6DA-79EB93C0DBCA}"/>
    <cellStyle name="Normal 9 4 3 2 2" xfId="4735" xr:uid="{48C3B288-A55A-48E6-8B2B-C892FFA5E675}"/>
    <cellStyle name="Normal 9 4 3 2 2 2" xfId="15059" xr:uid="{5621A70A-AD3B-4DEE-819A-313DFFDABB5A}"/>
    <cellStyle name="Normal 9 4 3 2 2 2 2" xfId="17483" xr:uid="{3DFB9A71-37ED-4F37-B307-69482757DB8D}"/>
    <cellStyle name="Normal 9 4 3 2 2 3" xfId="15060" xr:uid="{F54C2A02-1398-4A26-A0A1-46190DBB2143}"/>
    <cellStyle name="Normal 9 4 3 2 2 4" xfId="15061" xr:uid="{9593F140-B494-4B5F-A122-181990554DA6}"/>
    <cellStyle name="Normal 9 4 3 2 2 5" xfId="15058" xr:uid="{DB060084-55E6-4206-B2A4-DF1B1F8B0E54}"/>
    <cellStyle name="Normal 9 4 3 2 3" xfId="5236" xr:uid="{4F3C6939-1DD8-4810-8A50-588FAD417737}"/>
    <cellStyle name="Normal 9 4 3 2 3 2" xfId="17484" xr:uid="{41E0F7F1-98EE-435D-951D-9E2837266242}"/>
    <cellStyle name="Normal 9 4 3 2 3 3" xfId="15062" xr:uid="{F69C0EFB-7447-4CCA-A8AD-9AAD54AAAC83}"/>
    <cellStyle name="Normal 9 4 3 2 4" xfId="4689" xr:uid="{6F88B786-FDA9-4CC8-B2EE-536EE72608E0}"/>
    <cellStyle name="Normal 9 4 3 2 4 2" xfId="15064" xr:uid="{88D62362-DCF5-437F-9058-960F4C75D04E}"/>
    <cellStyle name="Normal 9 4 3 2 4 3" xfId="15063" xr:uid="{13DC5731-0916-4FD2-800F-DD2FE15D72AC}"/>
    <cellStyle name="Normal 9 4 3 2 5" xfId="4680" xr:uid="{526839DA-F60A-40F8-9845-C3CFA42B9C53}"/>
    <cellStyle name="Normal 9 4 3 2 5 2" xfId="15066" xr:uid="{1C0D5A24-5079-4DB7-B3AF-DF4D95B06EB0}"/>
    <cellStyle name="Normal 9 4 3 2 5 3" xfId="15065" xr:uid="{EDEAA27B-765C-49FC-A82A-FD8FAC64D283}"/>
    <cellStyle name="Normal 9 4 3 2 6" xfId="5378" xr:uid="{495D4B7A-5EF9-4DB2-B418-B5DE1881F966}"/>
    <cellStyle name="Normal 9 4 3 2 7" xfId="4427" xr:uid="{A88698D4-778B-42DC-BC3C-7BC92DB3CFC7}"/>
    <cellStyle name="Normal 9 4 3 2 8" xfId="15057" xr:uid="{5E12E099-EAD2-4BB8-84AF-5F026D24BA78}"/>
    <cellStyle name="Normal 9 4 3 3" xfId="5210" xr:uid="{C717715E-F585-4DC4-A84F-C7DC76C7D65E}"/>
    <cellStyle name="Normal 9 4 3 3 2" xfId="17485" xr:uid="{17E43A8F-04C7-47D8-B187-6D2A75CEC9D2}"/>
    <cellStyle name="Normal 9 4 3 3 3" xfId="15067" xr:uid="{6E338479-3EB6-463A-BB94-82C060ACEE17}"/>
    <cellStyle name="Normal 9 4 3 4" xfId="4622" xr:uid="{418A9B8E-26BE-4039-824E-EF4337B46608}"/>
    <cellStyle name="Normal 9 4 3 4 2" xfId="17486" xr:uid="{0AF8D7EE-6C12-4DE6-8B16-BAD990099FE2}"/>
    <cellStyle name="Normal 9 4 3 4 3" xfId="15068" xr:uid="{93FC1E4D-3CBD-4EC9-AB3E-CD3FE8E83672}"/>
    <cellStyle name="Normal 9 4 3 5" xfId="3805" xr:uid="{E8E5581D-9D7C-48DE-B14A-C8F5CB51EDF4}"/>
    <cellStyle name="Normal 9 4 3 5 2" xfId="15070" xr:uid="{25E4C341-5A29-4253-9EF7-8E596272CF62}"/>
    <cellStyle name="Normal 9 4 3 5 3" xfId="15069" xr:uid="{D59CF2CF-FA2D-4FDD-AAD5-D144F3B17874}"/>
    <cellStyle name="Normal 9 4 3 6" xfId="4700" xr:uid="{CD39C337-677B-4C32-A024-163D52F4D722}"/>
    <cellStyle name="Normal 9 4 3 6 2" xfId="15072" xr:uid="{412AAC84-C604-409B-807B-66D7AF6115D6}"/>
    <cellStyle name="Normal 9 4 3 6 3" xfId="15071" xr:uid="{C830F566-76C8-41FB-9653-10E79B1DB9A0}"/>
    <cellStyle name="Normal 9 4 3 7" xfId="4663" xr:uid="{4BEF64CC-4E83-4435-AD36-77BC0E96775D}"/>
    <cellStyle name="Normal 9 4 3 8" xfId="3917" xr:uid="{91CB1EB5-34A2-4CF5-A072-1C40A42B256F}"/>
    <cellStyle name="Normal 9 4 3 9" xfId="15056" xr:uid="{B8460D04-32E9-4306-8F1D-46541B380C13}"/>
    <cellStyle name="Normal 9 4 4" xfId="3714" xr:uid="{6A692A6D-321F-4E34-8FBC-443E4FD78F2D}"/>
    <cellStyle name="Normal 9 4 4 2" xfId="17487" xr:uid="{D4AF94B8-7FA9-401A-821E-5D32D5C4FD30}"/>
    <cellStyle name="Normal 9 4 4 3" xfId="15073" xr:uid="{42303A63-8201-4950-9608-469DDA70C6E1}"/>
    <cellStyle name="Normal 9 4 5" xfId="4431" xr:uid="{751DDD1E-083E-4181-A862-390CBEB0C2D3}"/>
    <cellStyle name="Normal 9 4 5 2" xfId="4887" xr:uid="{0F715573-49CC-4004-8D71-FF0085D85E08}"/>
    <cellStyle name="Normal 9 4 5 2 2" xfId="17488" xr:uid="{847B7CCF-389B-42F3-9D60-B51D196B5969}"/>
    <cellStyle name="Normal 9 4 5 2 2 2" xfId="17489" xr:uid="{5C75E020-34FC-40EB-8310-48707D95310D}"/>
    <cellStyle name="Normal 9 4 5 2 3" xfId="17490" xr:uid="{DEECA215-B1B7-487F-8B54-3CC928E8F9E1}"/>
    <cellStyle name="Normal 9 4 5 2 4" xfId="15075" xr:uid="{F08955C3-5EC8-405E-8B08-20AB7E962DA7}"/>
    <cellStyle name="Normal 9 4 5 3" xfId="5321" xr:uid="{4B87B181-F1B5-4B75-8028-427C30D8BC24}"/>
    <cellStyle name="Normal 9 4 5 3 2" xfId="17491" xr:uid="{238A89A8-7745-42F0-A670-9953B5E160E5}"/>
    <cellStyle name="Normal 9 4 5 3 3" xfId="15076" xr:uid="{1B9CF07A-2D86-4C4D-BE0C-8D2A45611B16}"/>
    <cellStyle name="Normal 9 4 5 4" xfId="4532" xr:uid="{3066D562-CCAE-402C-9888-1C6F84D82336}"/>
    <cellStyle name="Normal 9 4 5 4 2" xfId="15077" xr:uid="{84AB3122-4138-49E7-B6E5-F44C6B061AA5}"/>
    <cellStyle name="Normal 9 4 5 5" xfId="4479" xr:uid="{B699A371-BA60-447B-843E-79CCE8C34F9F}"/>
    <cellStyle name="Normal 9 4 5 5 2" xfId="15078" xr:uid="{234CF7F4-AED3-4AD9-A5B5-133E073BC132}"/>
    <cellStyle name="Normal 9 4 5 6" xfId="5503" xr:uid="{4C44463B-8048-48FE-A164-7F32A68792F1}"/>
    <cellStyle name="Normal 9 4 5 7" xfId="3706" xr:uid="{C6E6AE89-A6CB-492E-AF22-591A305B86AF}"/>
    <cellStyle name="Normal 9 4 5 8" xfId="15074" xr:uid="{0BDAE207-982D-4545-BDC9-EB464FD4C143}"/>
    <cellStyle name="Normal 9 4 6" xfId="4207" xr:uid="{40EFB728-E99A-4DB3-84D8-3EF305F8F6FC}"/>
    <cellStyle name="Normal 9 4 6 2" xfId="17492" xr:uid="{5B799213-4225-438A-9FCD-4984104D886F}"/>
    <cellStyle name="Normal 9 4 6 3" xfId="15079" xr:uid="{A4F152C2-0792-435E-B222-45715E503F2D}"/>
    <cellStyle name="Normal 9 4 7" xfId="4397" xr:uid="{AB92F411-08CE-44E2-88CC-7606436FE7E9}"/>
    <cellStyle name="Normal 9 4 7 2" xfId="15081" xr:uid="{A8AD5878-D4BA-4087-A6E5-D3CE71795D0E}"/>
    <cellStyle name="Normal 9 4 7 3" xfId="15080" xr:uid="{8389182F-2FE7-47EB-BEBD-18CFA76B8444}"/>
    <cellStyle name="Normal 9 4 8" xfId="4224" xr:uid="{3DD7F597-0B8F-4B1A-BC57-F079DA87C7A7}"/>
    <cellStyle name="Normal 9 4 8 2" xfId="15083" xr:uid="{9B6CDDAF-D67E-4B0D-9911-51E3E26DA1F1}"/>
    <cellStyle name="Normal 9 4 8 3" xfId="15082" xr:uid="{FA1B6110-B00E-4920-A6FB-5AA748B261F7}"/>
    <cellStyle name="Normal 9 4 9" xfId="4376" xr:uid="{B4B14FF4-EE7C-4D2E-87AD-690EEA59EC90}"/>
    <cellStyle name="Normal 9 4 9 2" xfId="15084" xr:uid="{6168479D-E886-4EEF-B7B1-C5477EE03456}"/>
    <cellStyle name="Normal 9 4_Ark1" xfId="17493" xr:uid="{0C43C99C-A543-4996-B42B-0D58BAD0CF4B}"/>
    <cellStyle name="Normal 9 40" xfId="15085" xr:uid="{07BF62F2-5837-4389-8D22-E640AAF37375}"/>
    <cellStyle name="Normal 9 41" xfId="8807" xr:uid="{74FEE120-A2F6-4573-B2CC-032B429D47B8}"/>
    <cellStyle name="Normal 9 42" xfId="17734" xr:uid="{47C47782-35AE-4682-BF33-0029B36663BE}"/>
    <cellStyle name="Normal 9 43" xfId="17788" xr:uid="{82034971-C4E2-4FE1-B024-DC384B3388BA}"/>
    <cellStyle name="Normal 9 44" xfId="17716" xr:uid="{1C3BD8D1-F004-4242-B230-2DC95FC6FE13}"/>
    <cellStyle name="Normal 9 45" xfId="17795" xr:uid="{FD7FDA4D-608A-4F4B-B6F8-D83F44366FFC}"/>
    <cellStyle name="Normal 9 46" xfId="17798" xr:uid="{A0907126-5002-4EA0-978D-1BCCF84CBB81}"/>
    <cellStyle name="Normal 9 47" xfId="17797" xr:uid="{DAC003F7-C915-46E3-93EB-38C8D231C92E}"/>
    <cellStyle name="Normal 9 48" xfId="17799" xr:uid="{AB606584-64A7-49DC-9762-2E0113CEDE4B}"/>
    <cellStyle name="Normal 9 49" xfId="17830" xr:uid="{6B736517-7466-4A03-8160-F1E3B75E3E0F}"/>
    <cellStyle name="Normal 9 5" xfId="3549" xr:uid="{83D91CDD-3A19-4731-85C9-C45CA555A795}"/>
    <cellStyle name="Normal 9 5 2" xfId="3550" xr:uid="{1A9F8487-1569-420B-8BE0-E08B9C0F4382}"/>
    <cellStyle name="Normal 9 5 2 2" xfId="3551" xr:uid="{C6DA8BDD-3A78-4701-B78C-B7370AB144BB}"/>
    <cellStyle name="Normal 9 5 2 2 2" xfId="20283" xr:uid="{7DE2A1F0-2FE3-405F-B1D3-C6F6528A8718}"/>
    <cellStyle name="Normal 9 5 2 2 3" xfId="15088" xr:uid="{C80CFB05-DA53-4C30-B167-34DB22FEDD69}"/>
    <cellStyle name="Normal 9 5 2 3" xfId="20282" xr:uid="{E7E13AC9-93FC-47B9-BEE5-3AB997862B79}"/>
    <cellStyle name="Normal 9 5 2 4" xfId="15087" xr:uid="{009F9135-C328-4E79-B0A6-B42AB0C00B77}"/>
    <cellStyle name="Normal 9 5 3" xfId="20281" xr:uid="{5993CF8F-10AB-44A1-B4D4-785D47E32CD9}"/>
    <cellStyle name="Normal 9 5 4" xfId="15086" xr:uid="{1C992C10-74E8-402E-857C-B29B05687D99}"/>
    <cellStyle name="Normal 9 5 5" xfId="8568" xr:uid="{7FB8D691-F7E8-4884-ACA8-6F507F6BA6FE}"/>
    <cellStyle name="Normal 9 5 6" xfId="21761" xr:uid="{764AC2CD-4553-46DF-B10A-D05FC998497E}"/>
    <cellStyle name="Normal 9 5 7" xfId="21822" xr:uid="{6FDCDF1A-3451-4057-B7C2-70A3435C88C8}"/>
    <cellStyle name="Normal 9 5 8" xfId="21807" xr:uid="{CC4AC18A-B4F1-4F43-9004-625982C80EC4}"/>
    <cellStyle name="Normal 9 5 9" xfId="25295" xr:uid="{21913B68-8246-4D8C-B1CD-B8C1A1982EA7}"/>
    <cellStyle name="Normal 9 5_Ark1" xfId="17494" xr:uid="{0397C835-F9F3-417C-AF97-12984A2555F8}"/>
    <cellStyle name="Normal 9 50" xfId="17895" xr:uid="{1022C1B5-47C9-45AF-8DAF-B02E794A4AE6}"/>
    <cellStyle name="Normal 9 51" xfId="17910" xr:uid="{F2CDFF79-3E0C-4E31-8205-C00F999FDC40}"/>
    <cellStyle name="Normal 9 52" xfId="21641" xr:uid="{D2364A4C-BCFC-41A4-B4A4-508990E6072D}"/>
    <cellStyle name="Normal 9 53" xfId="21656" xr:uid="{D87C9352-D83E-4C49-9081-0ACDB3407527}"/>
    <cellStyle name="Normal 9 54" xfId="21657" xr:uid="{39C26AC1-FB76-433F-8160-9894499987BE}"/>
    <cellStyle name="Normal 9 55" xfId="8789" xr:uid="{9ED97C62-7A03-4063-A3FD-9D6DB14CBAA5}"/>
    <cellStyle name="Normal 9 6" xfId="3552" xr:uid="{5A325C15-A83A-4BE9-B548-E3FB9528C8BE}"/>
    <cellStyle name="Normal 9 6 2" xfId="20284" xr:uid="{511D257F-0534-4C12-96FA-D7C520BF7397}"/>
    <cellStyle name="Normal 9 6 3" xfId="15089" xr:uid="{4EF814B6-8D97-470D-A812-FD3E04674470}"/>
    <cellStyle name="Normal 9 6 4" xfId="8569" xr:uid="{7732D90C-EB19-4632-A0E9-23CE196BB73C}"/>
    <cellStyle name="Normal 9 6 5" xfId="31013" xr:uid="{9DDE8478-0B22-4A95-A96C-B090A21D62D7}"/>
    <cellStyle name="Normal 9 7" xfId="3553" xr:uid="{4EF344A8-7A3D-422D-80B2-3CAC5422C233}"/>
    <cellStyle name="Normal 9 7 2" xfId="20285" xr:uid="{BBD9B663-7CC3-455B-9877-AB2912B920EA}"/>
    <cellStyle name="Normal 9 7 3" xfId="15090" xr:uid="{0DECAD23-1F55-4E91-99E2-A0FE3D2071AE}"/>
    <cellStyle name="Normal 9 7 4" xfId="8570" xr:uid="{B1A580A9-31E6-4144-AAAC-C5C13C2029CD}"/>
    <cellStyle name="Normal 9 7 5" xfId="31014" xr:uid="{694DFCA3-7E33-4352-8B86-2BFCF581140C}"/>
    <cellStyle name="Normal 9 8" xfId="3554" xr:uid="{AA1AC509-58D9-4058-A4CF-887BE6EFD8D3}"/>
    <cellStyle name="Normal 9 8 2" xfId="20286" xr:uid="{3261F951-56C2-4F25-BED4-D90BEE41494F}"/>
    <cellStyle name="Normal 9 8 3" xfId="15091" xr:uid="{C249FD76-FAAC-4308-8FC7-861EB54FDAA3}"/>
    <cellStyle name="Normal 9 8 4" xfId="8571" xr:uid="{46D6535D-5DEE-4D3F-A0C8-4AC0237455BF}"/>
    <cellStyle name="Normal 9 8 5" xfId="31015" xr:uid="{F9047D9F-8A5D-45A6-B57A-F0F0DAF6E69B}"/>
    <cellStyle name="Normal 9 9" xfId="3555" xr:uid="{A60E93A8-F267-4F81-9D44-D1617D5932CE}"/>
    <cellStyle name="Normal 9 9 2" xfId="20287" xr:uid="{25ED37EF-6830-4823-8C4E-33190B3DB559}"/>
    <cellStyle name="Normal 9 9 3" xfId="15092" xr:uid="{74789E77-2E07-4798-8341-81C5D25DA902}"/>
    <cellStyle name="Normal 9 9 4" xfId="8572" xr:uid="{287080EF-399F-496B-BAC7-AE7527FA3B3F}"/>
    <cellStyle name="Normal 9 9 5" xfId="31016" xr:uid="{2C46A773-32F9-4D9B-B79F-7640C5E16D28}"/>
    <cellStyle name="Normal 9_Ark1" xfId="5586" xr:uid="{75AD396F-9C56-4344-8A2B-0F9F01544929}"/>
    <cellStyle name="Normal 90" xfId="17814" xr:uid="{98CAC4F7-0E46-4B66-B293-A41CADA3F68C}"/>
    <cellStyle name="Normal 90 2" xfId="17904" xr:uid="{147FB6E2-DA09-4899-880E-3F0D7ED66A59}"/>
    <cellStyle name="Normal 91" xfId="17815" xr:uid="{ECA99886-41A1-4A20-B663-9AB49BB2FDC9}"/>
    <cellStyle name="Normal 91 2" xfId="17905" xr:uid="{9C21CEE5-27A9-48B4-9957-0607AD3AF31A}"/>
    <cellStyle name="Normal 92" xfId="17816" xr:uid="{FCBEA53D-9BF1-4B25-9A29-8B314C2B59FC}"/>
    <cellStyle name="Normal 92 2" xfId="17906" xr:uid="{B63973AD-556B-4A39-93E2-6B05110584EF}"/>
    <cellStyle name="Normal 93" xfId="17817" xr:uid="{CA6EC95F-04C4-49F5-888F-F57260ECE165}"/>
    <cellStyle name="Normal 93 2" xfId="17907" xr:uid="{EF61BC7B-BC75-4862-A209-E3D3CD482F58}"/>
    <cellStyle name="Normal 94" xfId="17818" xr:uid="{C7742345-C22F-4FFA-9BAB-52C3B7DC689B}"/>
    <cellStyle name="Normal 94 2" xfId="17908" xr:uid="{CFC3F406-5CAA-4FDE-8C58-B29698C20144}"/>
    <cellStyle name="Normal 94 2 2" xfId="21650" xr:uid="{24C3AF60-4EE2-4EFF-B687-6D272BE8B871}"/>
    <cellStyle name="Normal 94 3" xfId="21642" xr:uid="{7AC2A2AC-3957-4731-8CCC-2A724B0745DC}"/>
    <cellStyle name="Normal 95" xfId="17839" xr:uid="{B45D5F77-0083-4F4D-9F59-3698BE24E13F}"/>
    <cellStyle name="Normal 96" xfId="17888" xr:uid="{D48EF3E1-8BD3-49CD-B945-AC3A5232F525}"/>
    <cellStyle name="Normal 96 2" xfId="21643" xr:uid="{3DFF499A-F875-44D6-BBC1-72C24A43A836}"/>
    <cellStyle name="Normal 97" xfId="17889" xr:uid="{F02CFCF8-870E-476A-8FB3-7E0903F35966}"/>
    <cellStyle name="Normal 97 2" xfId="21644" xr:uid="{9D3EE8B7-B664-4874-9700-207637E39102}"/>
    <cellStyle name="Normal 98" xfId="17890" xr:uid="{44F7184D-701F-4329-9CB7-0A1F7B0E4580}"/>
    <cellStyle name="Normal 98 2" xfId="21645" xr:uid="{A4B69A57-4286-4E76-94A2-1D25F4F92112}"/>
    <cellStyle name="Normal 99" xfId="17891" xr:uid="{54570336-6981-457B-A19F-04E4F233150A}"/>
    <cellStyle name="Normal 99 2" xfId="21646" xr:uid="{F4482D31-2A13-46EA-9515-4F38D4A83683}"/>
    <cellStyle name="Note" xfId="25916" xr:uid="{B672D201-0AC4-45D6-B4C1-BF1D0E61950B}"/>
    <cellStyle name="Note 2" xfId="252" xr:uid="{D6005048-493C-4FC0-A59D-E148E68D1AD2}"/>
    <cellStyle name="Note 2 2" xfId="253" xr:uid="{B14BC3EE-1062-4CEF-9603-1E4AE7CE2492}"/>
    <cellStyle name="Note 2 2 2" xfId="20289" xr:uid="{F5D527E9-51E8-4E6C-9A7E-0F738441D31E}"/>
    <cellStyle name="Note 2 2 3" xfId="15094" xr:uid="{DE0B0636-85C3-43A6-B7E1-6082798676E9}"/>
    <cellStyle name="Note 2 3" xfId="368" xr:uid="{CD60DED4-77B8-4634-9CCF-8F40C12D9DCE}"/>
    <cellStyle name="Note 2 3 2" xfId="20290" xr:uid="{6CB40F8C-DD00-4C8F-8623-AA50B9099EEA}"/>
    <cellStyle name="Note 2 3 3" xfId="15095" xr:uid="{579638BE-1858-48A0-B76F-046F0240E6FD}"/>
    <cellStyle name="Note 2 4" xfId="20291" xr:uid="{AB351B8D-167F-47F4-83CD-D20EBD49C7EE}"/>
    <cellStyle name="Note 2 5" xfId="20288" xr:uid="{25CE3926-0D07-4676-B8E2-541EE78D1694}"/>
    <cellStyle name="Note 2 6" xfId="15093" xr:uid="{9678FB30-08F3-4D14-9D24-A6EB5FF6217A}"/>
    <cellStyle name="Note 3" xfId="254" xr:uid="{CB9BA907-A05B-4792-A55E-CCDC28E4D487}"/>
    <cellStyle name="Note 3 2" xfId="20293" xr:uid="{3C771F09-63A3-4B00-8141-197B2766B99F}"/>
    <cellStyle name="Note 3 3" xfId="20292" xr:uid="{9D202460-E757-4DF0-8CC1-2E29FA6E22B3}"/>
    <cellStyle name="Note 3 4" xfId="15096" xr:uid="{2035E077-6D28-4F76-8343-55AF21A9A47D}"/>
    <cellStyle name="Note 4" xfId="367" xr:uid="{808240C7-68D1-44B8-89B9-23C3EA2F7B02}"/>
    <cellStyle name="Note 4 2" xfId="20295" xr:uid="{25EF6635-E7DC-4F02-883C-1367E8025346}"/>
    <cellStyle name="Note 4 3" xfId="20294" xr:uid="{D3CC0ABA-AF9E-4363-B734-A31D55AF9144}"/>
    <cellStyle name="Note 4 4" xfId="15097" xr:uid="{DFD7FE7E-4EFE-4F90-B5D0-5FF0E333B58F}"/>
    <cellStyle name="Note 5" xfId="17496" xr:uid="{631C829F-554A-43EF-9B6B-E618CE1E6774}"/>
    <cellStyle name="Note 6" xfId="17497" xr:uid="{57451CFC-E108-4C1B-B1EA-A58D398BDD14}"/>
    <cellStyle name="Note 7" xfId="17776" xr:uid="{E23F7264-894E-4D65-8D35-517EADD4B5A8}"/>
    <cellStyle name="Note 8" xfId="17718" xr:uid="{49E0898F-3089-43B5-A713-88266DC5BF70}"/>
    <cellStyle name="Note 8 2" xfId="32139" xr:uid="{1C726AAA-5107-4A75-B944-F4234E00F5DF}"/>
    <cellStyle name="Note 9" xfId="17495" xr:uid="{15C50DED-A01A-4434-A50A-F4A8797FF595}"/>
    <cellStyle name="Note_Balanse ASA legal" xfId="27043" xr:uid="{C67600B4-5308-4AB0-9481-9633243BA913}"/>
    <cellStyle name="Nøytral 2" xfId="55" xr:uid="{34BE01A6-8CF3-4363-B546-95648E9805EB}"/>
    <cellStyle name="Nøytral 2 2" xfId="3695" xr:uid="{2F48231D-A98D-49FB-9BB9-25FD38F8AC4D}"/>
    <cellStyle name="Nøytral 2 2 2" xfId="20297" xr:uid="{6621AB25-9996-4930-82D9-7A964E0CB8B7}"/>
    <cellStyle name="Nøytral 2 2 3" xfId="15099" xr:uid="{0623AAC0-797E-43DE-9723-B3F7871950A6}"/>
    <cellStyle name="Nøytral 2 3" xfId="20296" xr:uid="{C987D9BD-B676-4C2C-A4B4-E0F0BAAA7208}"/>
    <cellStyle name="Nøytral 2 4" xfId="15098" xr:uid="{E741B99A-7BF7-45EB-BA93-12D260D2FCBE}"/>
    <cellStyle name="Nøytral 2 4 2" xfId="26937" xr:uid="{FEDA5B55-4489-48C6-8FBC-D7C97FBDD85D}"/>
    <cellStyle name="Nøytral 2 4 3" xfId="25368" xr:uid="{3C30A9C9-224A-4FB3-8A68-9569C82D12A3}"/>
    <cellStyle name="Nøytral 2 5" xfId="5642" xr:uid="{896B61E5-8B5C-497B-A6ED-42400FC6A0D7}"/>
    <cellStyle name="Nøytral 2 6" xfId="28121" xr:uid="{91341DFD-B4C7-4DD0-9C56-2DF4F4D1E123}"/>
    <cellStyle name="Nøytral 2_Ark1" xfId="17498" xr:uid="{2D2E29F7-7C05-43B6-82FF-9478D454088C}"/>
    <cellStyle name="Nøytral 3" xfId="25333" xr:uid="{6310BD94-01A9-4B97-8DDA-7C512F92D324}"/>
    <cellStyle name="Output" xfId="21670" xr:uid="{DAEC122D-1DD7-4E16-8414-C26839842476}"/>
    <cellStyle name="Output 2" xfId="255" xr:uid="{69251171-8818-4D2F-8AE1-F783CFD9E23D}"/>
    <cellStyle name="Output 2 2" xfId="256" xr:uid="{6E78F6DB-A096-4E42-8E11-4B5F6D4F2B87}"/>
    <cellStyle name="Output 2 2 2" xfId="20299" xr:uid="{DBCB7FD9-A9BA-4220-8B3E-8725F509985A}"/>
    <cellStyle name="Output 2 2 3" xfId="15101" xr:uid="{0B68CB23-A6DC-4778-AA61-EF620EAF90E5}"/>
    <cellStyle name="Output 2 3" xfId="370" xr:uid="{EB32120E-7886-4FD0-95CC-194B0F726317}"/>
    <cellStyle name="Output 2 3 2" xfId="20300" xr:uid="{50701321-8226-403E-A82A-EDB25AFCD972}"/>
    <cellStyle name="Output 2 3 3" xfId="15102" xr:uid="{F060C692-D592-4786-8476-FDF78A1FB905}"/>
    <cellStyle name="Output 2 4" xfId="20301" xr:uid="{5DEBE28A-A8AF-4FF7-9B3A-EBD88E4138E8}"/>
    <cellStyle name="Output 2 5" xfId="20298" xr:uid="{5FFE4722-83D1-46ED-B312-C92CBF8341F6}"/>
    <cellStyle name="Output 2 6" xfId="15100" xr:uid="{8EBE86A4-348E-4744-9AC9-5E07D1C64218}"/>
    <cellStyle name="Output 3" xfId="369" xr:uid="{BAC38350-6B4D-4254-A574-B9C7FEAB926C}"/>
    <cellStyle name="Output 3 2" xfId="20303" xr:uid="{B12658F9-CA6E-43E7-B1F8-3995782A5807}"/>
    <cellStyle name="Output 3 3" xfId="20302" xr:uid="{F3B031FB-3755-4753-8524-1E7F8696C36F}"/>
    <cellStyle name="Output 3 4" xfId="15103" xr:uid="{7F4EC0EE-EDA2-434F-AF12-45BD6683D013}"/>
    <cellStyle name="Output 4" xfId="17500" xr:uid="{D404073C-09D2-4446-B830-789012383B88}"/>
    <cellStyle name="Output 5" xfId="17501" xr:uid="{1D7832C2-A4A9-4359-8F60-095440848F71}"/>
    <cellStyle name="Output 6" xfId="17777" xr:uid="{DDB89405-BCA6-4FA5-AB17-19864F797720}"/>
    <cellStyle name="Output 7" xfId="17719" xr:uid="{1CAE244D-CFF5-4A44-9341-F6088DB6BBB4}"/>
    <cellStyle name="Output 7 2" xfId="32140" xr:uid="{F9377CFD-AF18-4621-888E-0B4AA5173E47}"/>
    <cellStyle name="Output 8" xfId="17499" xr:uid="{10377848-217B-423B-817B-903F4B70C9E8}"/>
    <cellStyle name="Output_Balanse ASA legal" xfId="17502" xr:uid="{E8CC5A79-0C2D-4710-ACB1-EAAC169801B2}"/>
    <cellStyle name="Overskrift 1 2" xfId="56" xr:uid="{8726FBB2-0933-49E7-8850-8208EDC60546}"/>
    <cellStyle name="Overskrift 1 2 2" xfId="20304" xr:uid="{F3AE671B-0057-4379-A1A3-B6D41C89899A}"/>
    <cellStyle name="Overskrift 1 2 3" xfId="15104" xr:uid="{FEC0258D-F807-4181-9C58-44084CCC8BA4}"/>
    <cellStyle name="Overskrift 1 3" xfId="25339" xr:uid="{CB888886-DF82-4DEC-B785-3724CA1F19B9}"/>
    <cellStyle name="Overskrift 2 2" xfId="57" xr:uid="{5F9D1E62-037C-431D-B7FA-CBBE2AB9F940}"/>
    <cellStyle name="Overskrift 2 2 2" xfId="20305" xr:uid="{6E400ADE-C456-449D-AA2D-A97E3D907B31}"/>
    <cellStyle name="Overskrift 2 2 3" xfId="15105" xr:uid="{8421B92C-C8A8-4942-A1A8-DF73CB01657C}"/>
    <cellStyle name="Overskrift 2 3" xfId="25338" xr:uid="{5220D5C4-A7EE-447E-B9BB-A75841FBBCB9}"/>
    <cellStyle name="Overskrift 3 2" xfId="58" xr:uid="{6394ACB5-88F5-45C1-A6F3-79B859DEE521}"/>
    <cellStyle name="Overskrift 3 2 2" xfId="20306" xr:uid="{57C231CC-F8AE-4037-898F-C7F6BBD77D2B}"/>
    <cellStyle name="Overskrift 3 2 3" xfId="15106" xr:uid="{3EF77573-8460-4A76-9434-CDC104EAC5E6}"/>
    <cellStyle name="Overskrift 3 3" xfId="25337" xr:uid="{2943A9CC-30EC-4D5E-AEFA-44DAF612C1E8}"/>
    <cellStyle name="Overskrift 4 2" xfId="59" xr:uid="{E128ABF6-307F-4F42-910A-D3ADC4713130}"/>
    <cellStyle name="Overskrift 4 2 2" xfId="20307" xr:uid="{A123BF6D-591B-44F4-9103-2139B333DB56}"/>
    <cellStyle name="Overskrift 4 2 3" xfId="15107" xr:uid="{FBA2FD0C-B55F-43EF-9EA1-CB74DEE3C520}"/>
    <cellStyle name="Overskrift 4 3" xfId="25336" xr:uid="{556DDD77-F766-4FE2-BF8E-0D36EBD47D6F}"/>
    <cellStyle name="Percent" xfId="3" xr:uid="{2EF7A758-6357-4004-A1AD-4C5AE9E8CEC6}"/>
    <cellStyle name="Percent [0]" xfId="257" xr:uid="{D534E390-E6F6-4CDD-A6BE-DB8CF1C26DD9}"/>
    <cellStyle name="Percent [0] 2" xfId="20308" xr:uid="{410730E5-B2DD-474D-B8EF-33FE3769B81D}"/>
    <cellStyle name="Percent [0] 3" xfId="15109" xr:uid="{AF2208E5-75F7-4F40-8655-BE996BA53F3F}"/>
    <cellStyle name="Percent [00]" xfId="258" xr:uid="{D41554BE-A7B7-44E2-9182-14D762086565}"/>
    <cellStyle name="Percent [00] 2" xfId="20309" xr:uid="{73B43144-BD6C-4E33-AE9A-7F47ACD75A10}"/>
    <cellStyle name="Percent [00] 3" xfId="15110" xr:uid="{01DEF33D-DB9A-4D4F-8F63-5B286BEF9046}"/>
    <cellStyle name="Percent [2]" xfId="259" xr:uid="{04AF23C3-29F6-42B1-960D-223B99830E29}"/>
    <cellStyle name="Percent [2] 2" xfId="20310" xr:uid="{C127129F-61D9-45F7-ACFB-3F6C066F2793}"/>
    <cellStyle name="Percent [2] 3" xfId="15111" xr:uid="{9E6A29CD-6C92-4214-A125-A8947EEB9F87}"/>
    <cellStyle name="Percent 10" xfId="440" xr:uid="{278A8B93-65FE-4D9A-B544-CA332E1CA5F5}"/>
    <cellStyle name="Percent 10 2" xfId="20312" xr:uid="{9D5377DE-BF81-4AED-A18B-0F9E6E1719F8}"/>
    <cellStyle name="Percent 10 2 2" xfId="25665" xr:uid="{C1D33921-AEB1-4101-B4A3-9B51AE58E9BF}"/>
    <cellStyle name="Percent 10 3" xfId="20311" xr:uid="{8C1A6081-F0BD-46AB-8F32-1D1B2ABA7C82}"/>
    <cellStyle name="Percent 10 4" xfId="15112" xr:uid="{50BA4AC5-7D3D-43AA-A316-66C4969D6CE4}"/>
    <cellStyle name="Percent 10 5" xfId="25562" xr:uid="{E94B6EBD-8B8D-478D-ABBA-D87AE30A9299}"/>
    <cellStyle name="Percent 11" xfId="473" xr:uid="{814879C8-8F0D-4C5B-A174-BC2955DB41EA}"/>
    <cellStyle name="Percent 11 2" xfId="20314" xr:uid="{E64588D7-2804-4179-9D00-58FB3545C040}"/>
    <cellStyle name="Percent 11 3" xfId="20313" xr:uid="{6F36B51F-D647-4E15-AD65-A2993CED5572}"/>
    <cellStyle name="Percent 11 4" xfId="15113" xr:uid="{8702EA35-4B4A-4202-B9ED-FF2218178749}"/>
    <cellStyle name="Percent 11 5" xfId="25543" xr:uid="{3E993BB2-1F2E-4645-837B-E1B613B92B97}"/>
    <cellStyle name="Percent 12" xfId="687" xr:uid="{423666F5-C345-4D78-A47D-EE7AA8F9564E}"/>
    <cellStyle name="Percent 12 2" xfId="20316" xr:uid="{2BE5C0A6-93DD-4BAB-8622-23A5DAFC5B3F}"/>
    <cellStyle name="Percent 12 3" xfId="20315" xr:uid="{DC97F13E-DABB-4D0A-82F8-3BDCB45D9E77}"/>
    <cellStyle name="Percent 12 4" xfId="15114" xr:uid="{860BBA6F-43C4-4522-BE47-54AC0E16AF60}"/>
    <cellStyle name="Percent 13" xfId="543" xr:uid="{E9F3D33B-103C-4761-BC23-225F4C5E0FC0}"/>
    <cellStyle name="Percent 13 2" xfId="20317" xr:uid="{94F85E9D-7D4D-4B70-9F95-2076D0322F2A}"/>
    <cellStyle name="Percent 13 3" xfId="15115" xr:uid="{4E669F27-720A-438F-B83A-E955AEE53C7F}"/>
    <cellStyle name="Percent 14" xfId="450" xr:uid="{7AE55B1C-FB20-4983-BD74-4C23B1FA0B6D}"/>
    <cellStyle name="Percent 14 2" xfId="20318" xr:uid="{C377D8FF-E113-4A42-905B-8E62E321D104}"/>
    <cellStyle name="Percent 14 3" xfId="15116" xr:uid="{B15DFC64-D5A4-4DF9-904D-0453F6D73D0A}"/>
    <cellStyle name="Percent 15" xfId="447" xr:uid="{FC7BDDAA-5CD1-476C-8254-9453436B84AE}"/>
    <cellStyle name="Percent 15 2" xfId="20320" xr:uid="{AF4398EF-BBE4-4705-BDDA-3BBCB8794088}"/>
    <cellStyle name="Percent 15 3" xfId="20319" xr:uid="{0FD97289-AA05-4873-A82E-6998644F941F}"/>
    <cellStyle name="Percent 15 4" xfId="15117" xr:uid="{2732505A-E674-455F-8587-9F62C23745CE}"/>
    <cellStyle name="Percent 16" xfId="630" xr:uid="{398E3408-7082-4BE7-BFDB-57701548F481}"/>
    <cellStyle name="Percent 16 2" xfId="20322" xr:uid="{F8F14297-7DF1-4A9A-B119-0CCE73C08FE3}"/>
    <cellStyle name="Percent 16 3" xfId="20321" xr:uid="{8E3656D9-C778-4DE9-BCF6-311D84D8F031}"/>
    <cellStyle name="Percent 16 4" xfId="15118" xr:uid="{3A16332B-D1BF-43F8-B485-213539476BAC}"/>
    <cellStyle name="Percent 17" xfId="465" xr:uid="{FA9FC22D-E41D-4F07-9EDF-43917FFC84C4}"/>
    <cellStyle name="Percent 17 2" xfId="17503" xr:uid="{37ECFB40-19B0-406A-949D-98C9C2E4399C}"/>
    <cellStyle name="Percent 17 3" xfId="20323" xr:uid="{4B9E0229-71AD-4B90-A3AE-6A4BADAB5883}"/>
    <cellStyle name="Percent 17 4" xfId="15119" xr:uid="{3FB1373D-2260-44C7-BA4A-F4D886E9DA7A}"/>
    <cellStyle name="Percent 18" xfId="3772" xr:uid="{23B49DAB-A99B-4F7D-913B-50E7B14A08D9}"/>
    <cellStyle name="Percent 18 2" xfId="17504" xr:uid="{0D20188C-F412-456A-BC61-DCA42E7E9D4E}"/>
    <cellStyle name="Percent 18 3" xfId="20324" xr:uid="{675948D6-B2D5-4E2B-A157-0CE97DEE8248}"/>
    <cellStyle name="Percent 18 4" xfId="15120" xr:uid="{1E18A171-5557-4D13-9301-D03CD145BE2C}"/>
    <cellStyle name="Percent 19" xfId="4557" xr:uid="{BFD0CCE7-CF12-4B06-BF0E-05FAC67495E2}"/>
    <cellStyle name="Percent 19 2" xfId="17505" xr:uid="{9EF51547-FF4D-403E-86E8-892B7DBCD381}"/>
    <cellStyle name="Percent 19 3" xfId="15121" xr:uid="{548E1E84-D252-48A5-9B0F-999E33FC8A46}"/>
    <cellStyle name="Percent 2" xfId="80" xr:uid="{354EA915-3550-43C7-8566-31949535BCF2}"/>
    <cellStyle name="Percent 2 10" xfId="725" xr:uid="{0CC7BB4F-2995-448B-AF63-82FB3B4AE61A}"/>
    <cellStyle name="Percent 2 10 2" xfId="20326" xr:uid="{867DFFA3-3602-4804-8171-804DCD04F9EF}"/>
    <cellStyle name="Percent 2 10 3" xfId="15123" xr:uid="{E4B56467-231C-4FA7-AD10-F6C8F69C11F9}"/>
    <cellStyle name="Percent 2 11" xfId="621" xr:uid="{3228E394-E8BB-4FB9-94AB-D87C018CF198}"/>
    <cellStyle name="Percent 2 11 2" xfId="20327" xr:uid="{FD65E8DF-1B45-4F9D-991D-9D776E998D8E}"/>
    <cellStyle name="Percent 2 11 3" xfId="15124" xr:uid="{9C43DD9B-4A58-436F-AB86-F694E2D6FDB4}"/>
    <cellStyle name="Percent 2 12" xfId="441" xr:uid="{D5F53805-4BAB-40DC-B21E-5BA667623CAF}"/>
    <cellStyle name="Percent 2 12 2" xfId="20328" xr:uid="{01D6FBCE-0A8B-436D-B41F-B24160066374}"/>
    <cellStyle name="Percent 2 12 3" xfId="15125" xr:uid="{EAEF4220-573E-4550-8306-8733389A8AF7}"/>
    <cellStyle name="Percent 2 13" xfId="807" xr:uid="{28FA25D7-A49E-4BC0-A8A6-1E1B0EE1DE3D}"/>
    <cellStyle name="Percent 2 13 2" xfId="20329" xr:uid="{8952810F-3F30-4498-A722-8170FAA42C72}"/>
    <cellStyle name="Percent 2 13 3" xfId="15126" xr:uid="{D6423961-8D2F-4703-B4F0-79C909EFB1A0}"/>
    <cellStyle name="Percent 2 14" xfId="15127" xr:uid="{C56D1E7C-A3AC-400A-919D-56F447124085}"/>
    <cellStyle name="Percent 2 14 2" xfId="20330" xr:uid="{EAC7976F-72A4-4640-AEB7-C88518A94E2D}"/>
    <cellStyle name="Percent 2 14 3" xfId="24035" xr:uid="{62B06110-3B21-4CE2-809E-698B4722F386}"/>
    <cellStyle name="Percent 2 15" xfId="15128" xr:uid="{170D4D6A-812D-42D5-AF4B-A738CFFF2627}"/>
    <cellStyle name="Percent 2 15 2" xfId="20331" xr:uid="{1F7E4D9C-1CC5-454E-A43D-65DC4046A97F}"/>
    <cellStyle name="Percent 2 15 3" xfId="24036" xr:uid="{F42F698E-474D-4ABD-B94C-3145C02A892F}"/>
    <cellStyle name="Percent 2 16" xfId="15129" xr:uid="{594588B9-6A70-4900-B641-F6447C4DBB64}"/>
    <cellStyle name="Percent 2 16 2" xfId="15130" xr:uid="{C53B7023-564D-48F7-93DC-4882A86E1064}"/>
    <cellStyle name="Percent 2 16 3" xfId="15131" xr:uid="{8A394D27-367B-4CF5-8445-4A1DE6CB0138}"/>
    <cellStyle name="Percent 2 16 4" xfId="15132" xr:uid="{F92947ED-D093-4114-889F-1CEEA407BB03}"/>
    <cellStyle name="Percent 2 16 5" xfId="15133" xr:uid="{7C75B30C-CC86-4FE8-A43E-5918266E2C8C}"/>
    <cellStyle name="Percent 2 16 6" xfId="20332" xr:uid="{A296E9E1-CA56-473C-848F-A255C33BAB8E}"/>
    <cellStyle name="Percent 2 16_Display_2" xfId="15134" xr:uid="{2757F6BD-A831-43DC-8B5D-CC6E0124383F}"/>
    <cellStyle name="Percent 2 17" xfId="15135" xr:uid="{36F9A2A4-ABBC-43BC-8B1D-9D4964AFC5AD}"/>
    <cellStyle name="Percent 2 18" xfId="15136" xr:uid="{DC2DFF66-D2B8-4521-8264-3233E8217321}"/>
    <cellStyle name="Percent 2 19" xfId="15137" xr:uid="{9C24E4F6-17DE-44F5-98E5-AA74FCB520BB}"/>
    <cellStyle name="Percent 2 2" xfId="260" xr:uid="{F327BF73-DB06-4981-8FBB-42DE470C867A}"/>
    <cellStyle name="Percent 2 2 10" xfId="15139" xr:uid="{2F39CC74-72B5-4061-BE03-E3A5893051E7}"/>
    <cellStyle name="Percent 2 2 11" xfId="15140" xr:uid="{15A87F61-0DB2-4E1F-8358-7F6D6DB7E9EC}"/>
    <cellStyle name="Percent 2 2 12" xfId="15141" xr:uid="{5E3C7355-5FCA-4847-9F14-0CEA1C8CAC69}"/>
    <cellStyle name="Percent 2 2 13" xfId="15142" xr:uid="{214468D8-6744-40BE-BCFF-DD6C89E94F61}"/>
    <cellStyle name="Percent 2 2 14" xfId="15143" xr:uid="{BB9A9FFA-EEC9-4888-8837-8B9749B16562}"/>
    <cellStyle name="Percent 2 2 15" xfId="15144" xr:uid="{3BC40B29-C584-4353-9DE5-0C18085E604E}"/>
    <cellStyle name="Percent 2 2 16" xfId="15145" xr:uid="{37DD340C-2204-4CDC-B720-649954C6E3E9}"/>
    <cellStyle name="Percent 2 2 17" xfId="20333" xr:uid="{5CCF9B8B-A372-446B-8E4A-2166594BF85C}"/>
    <cellStyle name="Percent 2 2 18" xfId="15138" xr:uid="{AB4BD4D6-C3DE-43E7-881D-5E305562532A}"/>
    <cellStyle name="Percent 2 2 2" xfId="5536" xr:uid="{BD0A51DC-45FC-42AF-A73A-3E28956AFE9E}"/>
    <cellStyle name="Percent 2 2 2 10" xfId="15147" xr:uid="{3B5A2C47-5047-4DAD-9FBD-52C80262A069}"/>
    <cellStyle name="Percent 2 2 2 11" xfId="15148" xr:uid="{5FF61E5B-425B-4CB3-A7CC-0534DF5DE02E}"/>
    <cellStyle name="Percent 2 2 2 12" xfId="15149" xr:uid="{C791CF53-784F-4868-A4A9-D5E7F9391C89}"/>
    <cellStyle name="Percent 2 2 2 13" xfId="15150" xr:uid="{C3C728A7-F88C-4A73-87F0-BDAD7CDF4B30}"/>
    <cellStyle name="Percent 2 2 2 14" xfId="20334" xr:uid="{DC1CB056-3B66-40D1-85E0-9E0AAED97FF3}"/>
    <cellStyle name="Percent 2 2 2 15" xfId="15146" xr:uid="{9B52925A-F23B-4822-9594-E897749EED88}"/>
    <cellStyle name="Percent 2 2 2 2" xfId="5538" xr:uid="{0BFBF138-15B0-4F74-9868-A4F4954F53F1}"/>
    <cellStyle name="Percent 2 2 2 2 10" xfId="15152" xr:uid="{7C05B921-9CF1-4414-8964-1ADF9CFB4564}"/>
    <cellStyle name="Percent 2 2 2 2 11" xfId="15153" xr:uid="{C5C05E29-358C-429A-9980-25046A28DC8E}"/>
    <cellStyle name="Percent 2 2 2 2 12" xfId="15154" xr:uid="{14F02AA5-EBFB-4A08-9E61-7B19EF3C33CF}"/>
    <cellStyle name="Percent 2 2 2 2 13" xfId="15155" xr:uid="{04A07E07-251F-49C6-94A2-ED77FDF5BAA1}"/>
    <cellStyle name="Percent 2 2 2 2 14" xfId="20335" xr:uid="{4E625CC8-CA35-46DD-89A3-AB0BD24EEACA}"/>
    <cellStyle name="Percent 2 2 2 2 15" xfId="15151" xr:uid="{15E4D85E-9C44-4655-9CBF-2039A2E039C8}"/>
    <cellStyle name="Percent 2 2 2 2 2" xfId="5557" xr:uid="{18B49D88-F829-44BF-95EA-9B71F27B95F3}"/>
    <cellStyle name="Percent 2 2 2 2 2 10" xfId="15157" xr:uid="{5E7B9A1E-937C-4AEF-8B13-3C6B93367764}"/>
    <cellStyle name="Percent 2 2 2 2 2 11" xfId="15158" xr:uid="{60FCC8EE-075F-4E75-8F0E-89F7359EE9B0}"/>
    <cellStyle name="Percent 2 2 2 2 2 12" xfId="15159" xr:uid="{A97F724E-0C5B-45FC-BBA9-A86C5905D0E2}"/>
    <cellStyle name="Percent 2 2 2 2 2 13" xfId="15160" xr:uid="{0ECBA89A-8147-47B0-946E-E173189C48C7}"/>
    <cellStyle name="Percent 2 2 2 2 2 14" xfId="20336" xr:uid="{BCC18E6B-B6E4-4F66-AE29-322F3BDAA0F4}"/>
    <cellStyle name="Percent 2 2 2 2 2 15" xfId="15156" xr:uid="{D5C38CDF-1BBA-419F-867D-E218F42FA7C6}"/>
    <cellStyle name="Percent 2 2 2 2 2 2" xfId="5559" xr:uid="{8A7005FD-6B18-420A-A16E-212E2563F15F}"/>
    <cellStyle name="Percent 2 2 2 2 2 2 10" xfId="15162" xr:uid="{1FFE2C03-AA46-4727-A713-783B7D368C4E}"/>
    <cellStyle name="Percent 2 2 2 2 2 2 11" xfId="15163" xr:uid="{25A3880D-BBD3-432C-B3BB-F107D63EA94A}"/>
    <cellStyle name="Percent 2 2 2 2 2 2 12" xfId="15164" xr:uid="{6739BBB2-CE33-4FA4-99E2-B0D88BE04957}"/>
    <cellStyle name="Percent 2 2 2 2 2 2 13" xfId="20337" xr:uid="{636EDF34-390B-4817-9383-4B1DF3E701AF}"/>
    <cellStyle name="Percent 2 2 2 2 2 2 14" xfId="15161" xr:uid="{B0EEEFA0-F29B-4572-9179-CA5A4F0A4924}"/>
    <cellStyle name="Percent 2 2 2 2 2 2 2" xfId="15165" xr:uid="{6C7A42A6-5C24-4B1E-94CA-9D6C2CE8C12B}"/>
    <cellStyle name="Percent 2 2 2 2 2 2 3" xfId="15166" xr:uid="{BCAD1C1E-9632-4663-BAAB-FF08EE40682D}"/>
    <cellStyle name="Percent 2 2 2 2 2 2 4" xfId="15167" xr:uid="{080964C8-57B7-43BC-B771-52AAC2573077}"/>
    <cellStyle name="Percent 2 2 2 2 2 2 5" xfId="15168" xr:uid="{A947FA97-4F8E-4443-A737-772A45BE9CB6}"/>
    <cellStyle name="Percent 2 2 2 2 2 2 6" xfId="15169" xr:uid="{9C32133D-98FE-430F-95F9-1A0535D44CD7}"/>
    <cellStyle name="Percent 2 2 2 2 2 2 7" xfId="15170" xr:uid="{1DB48C4B-574D-49D7-8E89-2603F82A0253}"/>
    <cellStyle name="Percent 2 2 2 2 2 2 8" xfId="15171" xr:uid="{446F2331-447C-4499-99C1-D80C81D83101}"/>
    <cellStyle name="Percent 2 2 2 2 2 2 9" xfId="15172" xr:uid="{A27B4C52-0082-4322-8BE8-EE738DA8E2EF}"/>
    <cellStyle name="Percent 2 2 2 2 2 3" xfId="15173" xr:uid="{262DD432-9B82-406C-9702-F8AE992C2094}"/>
    <cellStyle name="Percent 2 2 2 2 2 3 2" xfId="20338" xr:uid="{13437761-AAFC-41DA-B6D2-2435DE0F0599}"/>
    <cellStyle name="Percent 2 2 2 2 2 3 3" xfId="24037" xr:uid="{4F864260-F148-4D0E-A769-01F5051A56C9}"/>
    <cellStyle name="Percent 2 2 2 2 2 4" xfId="15174" xr:uid="{C93DBCEA-65E9-4CFE-BB7C-61E9B8287DD3}"/>
    <cellStyle name="Percent 2 2 2 2 2 4 2" xfId="15175" xr:uid="{43995FE7-2D2E-4DCD-826F-C156866C7312}"/>
    <cellStyle name="Percent 2 2 2 2 2 4 3" xfId="15176" xr:uid="{A2CD5941-43AA-40B1-841D-A7545123D52C}"/>
    <cellStyle name="Percent 2 2 2 2 2 4 4" xfId="15177" xr:uid="{0F021438-FD3B-405E-99B1-8137DCC9966B}"/>
    <cellStyle name="Percent 2 2 2 2 2 4 5" xfId="15178" xr:uid="{5B2356F3-0532-49B4-B60E-610EE31A6054}"/>
    <cellStyle name="Percent 2 2 2 2 2 4 6" xfId="20339" xr:uid="{C0085A5E-571A-407D-8485-B14976300C99}"/>
    <cellStyle name="Percent 2 2 2 2 2 4_Display_2" xfId="15179" xr:uid="{F2BE246D-8331-4324-8B4A-196000C50C32}"/>
    <cellStyle name="Percent 2 2 2 2 2 5" xfId="15180" xr:uid="{202A2FFB-FBE3-4A49-BBFD-AFE028A5C043}"/>
    <cellStyle name="Percent 2 2 2 2 2 6" xfId="15181" xr:uid="{3F6903C9-77B3-4574-846E-CDF1A52584B8}"/>
    <cellStyle name="Percent 2 2 2 2 2 7" xfId="15182" xr:uid="{FD3A8C1B-8024-4946-931D-9541E5EBB456}"/>
    <cellStyle name="Percent 2 2 2 2 2 8" xfId="15183" xr:uid="{98840BCF-35B5-48E1-935A-E62B83B073C2}"/>
    <cellStyle name="Percent 2 2 2 2 2 9" xfId="15184" xr:uid="{20DF6B7C-D01E-4360-B237-20A269718844}"/>
    <cellStyle name="Percent 2 2 2 2 3" xfId="15185" xr:uid="{20AF03D2-F21D-44FD-99A2-436519BB8F5E}"/>
    <cellStyle name="Percent 2 2 2 2 3 10" xfId="15186" xr:uid="{1728BF46-A22C-40A9-9A6D-5D92B3F5A8A2}"/>
    <cellStyle name="Percent 2 2 2 2 3 11" xfId="15187" xr:uid="{4D397303-8E64-4841-BF01-EBC73318A916}"/>
    <cellStyle name="Percent 2 2 2 2 3 12" xfId="15188" xr:uid="{8A4848A2-874D-4322-905B-C6927536D983}"/>
    <cellStyle name="Percent 2 2 2 2 3 13" xfId="20340" xr:uid="{F5065AE0-D9BB-49FF-A51A-E9D9ED1FBC8F}"/>
    <cellStyle name="Percent 2 2 2 2 3 14" xfId="24038" xr:uid="{67FC02AE-15A8-4C56-8AD8-474E6C5E6799}"/>
    <cellStyle name="Percent 2 2 2 2 3 2" xfId="15189" xr:uid="{FBCFB181-2F8D-4B5E-B80A-9B4EA64E57F4}"/>
    <cellStyle name="Percent 2 2 2 2 3 2 2" xfId="20341" xr:uid="{CA6F11DF-6447-4C38-BE64-25A74E54C005}"/>
    <cellStyle name="Percent 2 2 2 2 3 3" xfId="15190" xr:uid="{E46EF688-EB7B-48BA-92A0-152290AD333F}"/>
    <cellStyle name="Percent 2 2 2 2 3 4" xfId="15191" xr:uid="{E43AA5EE-C95A-4FF4-827F-D4A82AD27939}"/>
    <cellStyle name="Percent 2 2 2 2 3 5" xfId="15192" xr:uid="{FF1C6D2D-C68C-4409-B723-1C7510332973}"/>
    <cellStyle name="Percent 2 2 2 2 3 6" xfId="15193" xr:uid="{6E31ABA8-F3DC-40CF-BDCC-9868FA83B091}"/>
    <cellStyle name="Percent 2 2 2 2 3 7" xfId="15194" xr:uid="{A51565AD-D73E-4A22-B087-3812246FA157}"/>
    <cellStyle name="Percent 2 2 2 2 3 8" xfId="15195" xr:uid="{8B6E5C88-0DB2-4E9D-9F50-510272F28EF8}"/>
    <cellStyle name="Percent 2 2 2 2 3 9" xfId="15196" xr:uid="{1101552D-E526-49CF-9E78-9205ADA654B2}"/>
    <cellStyle name="Percent 2 2 2 2 3_Display_2" xfId="15197" xr:uid="{67FEDDF2-0F14-44C3-A97C-71D3AD28A1E4}"/>
    <cellStyle name="Percent 2 2 2 2 4" xfId="15198" xr:uid="{BD13BA93-DAD8-49A4-AAEF-B58700F11B1A}"/>
    <cellStyle name="Percent 2 2 2 2 4 2" xfId="15199" xr:uid="{ED5B2F83-9ECD-49E6-AFEF-865A4C70FBB7}"/>
    <cellStyle name="Percent 2 2 2 2 4 3" xfId="15200" xr:uid="{1EFB51D5-938B-4988-883A-4BF377DEF806}"/>
    <cellStyle name="Percent 2 2 2 2 4 4" xfId="15201" xr:uid="{D0B96A12-82EA-46D2-A762-C046A3CA91FA}"/>
    <cellStyle name="Percent 2 2 2 2 4 5" xfId="15202" xr:uid="{4CE5DB90-243F-43A9-941A-24B8F24AAB8A}"/>
    <cellStyle name="Percent 2 2 2 2 4_Display_2" xfId="15203" xr:uid="{FFDB0A26-D733-4781-9DA9-ADE315E16D2B}"/>
    <cellStyle name="Percent 2 2 2 2 5" xfId="15204" xr:uid="{30443E5B-21FA-4579-9931-C8AF9D31CD46}"/>
    <cellStyle name="Percent 2 2 2 2 6" xfId="15205" xr:uid="{A3FAD514-B8A0-47DF-A369-E5068DDDD6B3}"/>
    <cellStyle name="Percent 2 2 2 2 7" xfId="15206" xr:uid="{BF7222A1-99E6-4DDE-91FB-A608655D0067}"/>
    <cellStyle name="Percent 2 2 2 2 8" xfId="15207" xr:uid="{B8BF1B7E-6E16-416A-B3D0-0E556386E3AA}"/>
    <cellStyle name="Percent 2 2 2 2 9" xfId="15208" xr:uid="{7CC64F77-78D0-4424-B836-84F024F6B0E2}"/>
    <cellStyle name="Percent 2 2 2 3" xfId="15209" xr:uid="{04AED982-C886-48F9-9BC1-4F40336A6995}"/>
    <cellStyle name="Percent 2 2 2 3 10" xfId="15210" xr:uid="{5391AB99-4EBA-4DA3-BDF3-41761536014B}"/>
    <cellStyle name="Percent 2 2 2 3 11" xfId="15211" xr:uid="{5866CBB6-7879-43EF-9458-F3F1A10C0D45}"/>
    <cellStyle name="Percent 2 2 2 3 12" xfId="15212" xr:uid="{0F743D24-0656-491F-AB74-135EB3D9613A}"/>
    <cellStyle name="Percent 2 2 2 3 13" xfId="20342" xr:uid="{1F72FD35-A889-42A2-9D07-58A4D5901746}"/>
    <cellStyle name="Percent 2 2 2 3 14" xfId="24039" xr:uid="{023C5710-6C52-43C7-8B67-5DC37EBE736D}"/>
    <cellStyle name="Percent 2 2 2 3 2" xfId="15213" xr:uid="{C206676C-2AD0-4336-B3EF-A0793F6AD544}"/>
    <cellStyle name="Percent 2 2 2 3 3" xfId="15214" xr:uid="{35ECA131-A124-4F00-BCD8-17248313D826}"/>
    <cellStyle name="Percent 2 2 2 3 4" xfId="15215" xr:uid="{07ACDE4A-402B-4667-A83C-82B54834B841}"/>
    <cellStyle name="Percent 2 2 2 3 5" xfId="15216" xr:uid="{FDAAD6A1-B024-4A42-BB08-AB6D679D0B95}"/>
    <cellStyle name="Percent 2 2 2 3 6" xfId="15217" xr:uid="{C2EC0E28-9F65-45B0-B18B-50D3373683F4}"/>
    <cellStyle name="Percent 2 2 2 3 7" xfId="15218" xr:uid="{7B9A01E8-0D18-408F-A8F2-8CFCE1ECC059}"/>
    <cellStyle name="Percent 2 2 2 3 8" xfId="15219" xr:uid="{E6BF7F79-9732-4B2F-B3DA-4582E5146CB7}"/>
    <cellStyle name="Percent 2 2 2 3 9" xfId="15220" xr:uid="{DD83B35A-C75B-45EE-B633-CBAF21D34C28}"/>
    <cellStyle name="Percent 2 2 2 3_Display_2" xfId="15221" xr:uid="{162F4B4A-D282-4A3B-99AB-1C2135B15F50}"/>
    <cellStyle name="Percent 2 2 2 4" xfId="15222" xr:uid="{C6BBD669-1B12-4213-A2D2-4F943D1A7672}"/>
    <cellStyle name="Percent 2 2 2 4 2" xfId="15223" xr:uid="{7CE621F7-D63A-411B-855D-A938D066A23A}"/>
    <cellStyle name="Percent 2 2 2 4 3" xfId="15224" xr:uid="{E6E2B87B-ECFD-45B1-A957-4E108FDF779C}"/>
    <cellStyle name="Percent 2 2 2 4 4" xfId="15225" xr:uid="{6E5CE407-98F6-436A-8F79-122BC3D06D3C}"/>
    <cellStyle name="Percent 2 2 2 4 5" xfId="15226" xr:uid="{7AB42A4B-5D78-4BDA-A340-66220720E70E}"/>
    <cellStyle name="Percent 2 2 2 4 6" xfId="20343" xr:uid="{0D3839E0-880D-4CA9-81A2-0B2F85BFCEF1}"/>
    <cellStyle name="Percent 2 2 2 4_Display_2" xfId="15227" xr:uid="{35DB1768-DF6F-4A25-BC30-DA294B6C0152}"/>
    <cellStyle name="Percent 2 2 2 5" xfId="15228" xr:uid="{812C55DD-D94B-451C-BE52-5BBE8697CFC2}"/>
    <cellStyle name="Percent 2 2 2 6" xfId="15229" xr:uid="{75D0B7F8-DC5F-484C-89C2-035B4D586A13}"/>
    <cellStyle name="Percent 2 2 2 7" xfId="15230" xr:uid="{7B8B9EA0-424B-43F6-B4F9-3EEFA1B025F6}"/>
    <cellStyle name="Percent 2 2 2 8" xfId="15231" xr:uid="{5487D0DD-2BDC-4B17-8D7F-1FEC49E99C59}"/>
    <cellStyle name="Percent 2 2 2 9" xfId="15232" xr:uid="{48EB1497-681B-4990-A667-6E0C70AFB66B}"/>
    <cellStyle name="Percent 2 2 3" xfId="5549" xr:uid="{922905BD-C7DC-4945-A8D9-F3AE195EF1BA}"/>
    <cellStyle name="Percent 2 2 3 2" xfId="20344" xr:uid="{EAAF34FA-535E-4C4A-AD08-8B5C5EC791AB}"/>
    <cellStyle name="Percent 2 2 3 3" xfId="15233" xr:uid="{28CD4A3D-F1D3-424C-B988-797C6A041753}"/>
    <cellStyle name="Percent 2 2 4" xfId="5542" xr:uid="{2E82DAF4-0A19-40EA-97BE-3FABCDAF041A}"/>
    <cellStyle name="Percent 2 2 4 2" xfId="20345" xr:uid="{8688F1D2-BEC0-43AA-AFD5-919877B2B5A4}"/>
    <cellStyle name="Percent 2 2 4 3" xfId="15234" xr:uid="{07293177-BF2A-4EE2-B3ED-8E32A300D112}"/>
    <cellStyle name="Percent 2 2 5" xfId="5541" xr:uid="{433C98A0-FD89-4248-9092-DA1B54D53AAB}"/>
    <cellStyle name="Percent 2 2 5 2" xfId="20346" xr:uid="{081CE82A-3390-4DBB-9F98-FCA73502D647}"/>
    <cellStyle name="Percent 2 2 5 3" xfId="15235" xr:uid="{CD87C6CE-927E-4CF1-B23C-156DDF150297}"/>
    <cellStyle name="Percent 2 2 6" xfId="5547" xr:uid="{42F8C3A2-A8E8-4820-9E83-0D4E85694AD1}"/>
    <cellStyle name="Percent 2 2 6 10" xfId="15237" xr:uid="{BDE18236-8B7F-44A2-A493-10FBAD6F89B1}"/>
    <cellStyle name="Percent 2 2 6 11" xfId="15238" xr:uid="{3539C930-491B-4674-97FE-16C4F5487019}"/>
    <cellStyle name="Percent 2 2 6 12" xfId="15239" xr:uid="{81A66B4F-4F6C-4F42-BCAE-218354D2A6E6}"/>
    <cellStyle name="Percent 2 2 6 13" xfId="20347" xr:uid="{55D8C3DD-96E4-4032-ABEF-D1036F78D2B4}"/>
    <cellStyle name="Percent 2 2 6 14" xfId="15236" xr:uid="{AC9EF8D0-2F2A-4CEF-93C1-5CFEE375095E}"/>
    <cellStyle name="Percent 2 2 6 2" xfId="15240" xr:uid="{5B5CBC36-903F-4A7B-8279-1A1B52EBDDB7}"/>
    <cellStyle name="Percent 2 2 6 2 2" xfId="20348" xr:uid="{E3DBD416-FF7E-424B-8AE5-FA7D8083C17A}"/>
    <cellStyle name="Percent 2 2 6 3" xfId="15241" xr:uid="{56F55CCD-3D5A-4CC9-92C8-3FF5CF433E43}"/>
    <cellStyle name="Percent 2 2 6 4" xfId="15242" xr:uid="{56071E83-16DE-42DF-B917-0A66616B3659}"/>
    <cellStyle name="Percent 2 2 6 5" xfId="15243" xr:uid="{6F3B11FA-04CC-4833-A82C-379DE39723C8}"/>
    <cellStyle name="Percent 2 2 6 6" xfId="15244" xr:uid="{53A5ABE3-1091-4164-AC71-1D3505F2F473}"/>
    <cellStyle name="Percent 2 2 6 7" xfId="15245" xr:uid="{C9E8A33A-7071-4E1D-AA14-5893B512E6E7}"/>
    <cellStyle name="Percent 2 2 6 8" xfId="15246" xr:uid="{42C622C3-A4D6-4B79-9DCA-E3E3B0B66954}"/>
    <cellStyle name="Percent 2 2 6 9" xfId="15247" xr:uid="{699E88EF-2AE7-4799-BF36-D3DAA8E0D128}"/>
    <cellStyle name="Percent 2 2 6_Display_2" xfId="15248" xr:uid="{29F46A4B-AEF5-4F01-BF80-E8B75D806649}"/>
    <cellStyle name="Percent 2 2 7" xfId="5552" xr:uid="{8FE89228-2782-42C9-82B6-9C628EB39AAF}"/>
    <cellStyle name="Percent 2 2 7 2" xfId="15250" xr:uid="{39150304-5AD5-40FD-82CB-97C3DC99C07F}"/>
    <cellStyle name="Percent 2 2 7 3" xfId="15251" xr:uid="{FCAD4B40-2BF1-492D-BA80-590BE3B832B4}"/>
    <cellStyle name="Percent 2 2 7 4" xfId="15252" xr:uid="{A78510FF-4E25-41B0-87AF-245E5CF6B13E}"/>
    <cellStyle name="Percent 2 2 7 5" xfId="15253" xr:uid="{E9067281-A084-4503-B2A4-B69F89DA59FF}"/>
    <cellStyle name="Percent 2 2 7 6" xfId="15249" xr:uid="{6BF69218-FD8B-480F-B4E5-BDAE246BEA5C}"/>
    <cellStyle name="Percent 2 2 7_Display_2" xfId="15254" xr:uid="{F853A404-A26C-4366-B3F8-F96B8F95EB98}"/>
    <cellStyle name="Percent 2 2 8" xfId="15255" xr:uid="{B73F77B9-C214-4FC8-B1A7-376E090ADED9}"/>
    <cellStyle name="Percent 2 2 9" xfId="15256" xr:uid="{5D2C6153-E77F-4A56-B276-C60FD0D6D026}"/>
    <cellStyle name="Percent 2 20" xfId="15257" xr:uid="{43D17A94-54AC-4C8E-8016-5BB120354405}"/>
    <cellStyle name="Percent 2 21" xfId="15258" xr:uid="{0191E92A-67FD-4E62-AA41-16B286B1D3F5}"/>
    <cellStyle name="Percent 2 22" xfId="15259" xr:uid="{9F11C6C9-9713-4AE6-9CC0-CB080A9C8AE3}"/>
    <cellStyle name="Percent 2 23" xfId="15260" xr:uid="{1D5DF497-7E01-491A-9A8A-63F0C04CC177}"/>
    <cellStyle name="Percent 2 24" xfId="15261" xr:uid="{F8A79241-6DBE-4668-B848-583231EA6583}"/>
    <cellStyle name="Percent 2 25" xfId="15262" xr:uid="{EA630507-8E2C-4BCC-85AB-0B8904FA45AE}"/>
    <cellStyle name="Percent 2 26" xfId="20325" xr:uid="{3CADA877-20E9-40E7-ACCC-91BD7899BE55}"/>
    <cellStyle name="Percent 2 27" xfId="15122" xr:uid="{6119AC82-18BB-4873-BBA4-4756B4C03AE0}"/>
    <cellStyle name="Percent 2 3" xfId="378" xr:uid="{C306612B-33A0-404A-BEFC-D32D399F9A26}"/>
    <cellStyle name="Percent 2 3 10" xfId="15264" xr:uid="{A8DD78B8-F7E3-467D-BD1F-A4CBFF047D7B}"/>
    <cellStyle name="Percent 2 3 11" xfId="15265" xr:uid="{5FE25204-6639-42D1-B8D1-DA7147022448}"/>
    <cellStyle name="Percent 2 3 12" xfId="15266" xr:uid="{B7961870-6827-475D-B4AB-59CAFC8FEE1A}"/>
    <cellStyle name="Percent 2 3 13" xfId="15267" xr:uid="{5230A502-F615-4CBA-9B6E-5A0AE7D21092}"/>
    <cellStyle name="Percent 2 3 14" xfId="20349" xr:uid="{505F4705-1598-42BE-8785-817D1E61BE2D}"/>
    <cellStyle name="Percent 2 3 15" xfId="15263" xr:uid="{D869715D-02B4-4871-85E3-C971134A75D4}"/>
    <cellStyle name="Percent 2 3 2" xfId="421" xr:uid="{C4CDA868-ACF5-462D-B9E0-44E9F752F08F}"/>
    <cellStyle name="Percent 2 3 2 10" xfId="15269" xr:uid="{021290E4-01E1-4A23-B2B5-8C5C73381E81}"/>
    <cellStyle name="Percent 2 3 2 11" xfId="15270" xr:uid="{8964FA54-9867-4E33-B205-9C9C020FAAF6}"/>
    <cellStyle name="Percent 2 3 2 12" xfId="15271" xr:uid="{1958D14D-58E5-479E-8044-55A84421E3DB}"/>
    <cellStyle name="Percent 2 3 2 13" xfId="20350" xr:uid="{1FED2364-0B0E-4A64-9A45-F0B6140A9EEF}"/>
    <cellStyle name="Percent 2 3 2 14" xfId="15268" xr:uid="{9EA4AE7A-A186-4669-B7BF-16B2E7419325}"/>
    <cellStyle name="Percent 2 3 2 15" xfId="25373" xr:uid="{48F1A4CA-F168-4BE1-A321-903A063E9E2C}"/>
    <cellStyle name="Percent 2 3 2 2" xfId="15272" xr:uid="{27EC257B-C472-4769-82CB-26E898533CC8}"/>
    <cellStyle name="Percent 2 3 2 2 2" xfId="20351" xr:uid="{03C552FD-F185-4CB0-9F2B-444C090C7534}"/>
    <cellStyle name="Percent 2 3 2 2 3" xfId="26938" xr:uid="{982DDDB7-DD14-49FF-9163-5EA615100DEE}"/>
    <cellStyle name="Percent 2 3 2 3" xfId="15273" xr:uid="{0E103778-0D4F-4261-961C-73C4EAC26EE1}"/>
    <cellStyle name="Percent 2 3 2 4" xfId="15274" xr:uid="{002FE10F-E75B-485C-8441-DC15333A4568}"/>
    <cellStyle name="Percent 2 3 2 5" xfId="15275" xr:uid="{F8043AA7-B856-4C73-B52B-C243D4874C26}"/>
    <cellStyle name="Percent 2 3 2 6" xfId="15276" xr:uid="{60788985-302E-4B1B-AC77-9282D088CD0D}"/>
    <cellStyle name="Percent 2 3 2 7" xfId="15277" xr:uid="{84EA878D-60D9-4831-858E-67960D35615D}"/>
    <cellStyle name="Percent 2 3 2 8" xfId="15278" xr:uid="{CA74DFCC-2C7B-45B9-9177-BFB1370D3616}"/>
    <cellStyle name="Percent 2 3 2 9" xfId="15279" xr:uid="{A453B7AE-9231-4F24-A6D4-8E668EBD47D2}"/>
    <cellStyle name="Percent 2 3 2_Display_2" xfId="15280" xr:uid="{2D46D82D-CB00-49AF-95EF-8C738CF7F95E}"/>
    <cellStyle name="Percent 2 3 3" xfId="15281" xr:uid="{61B8DDB4-7F3A-495A-84E8-55D7BAEDFA1F}"/>
    <cellStyle name="Percent 2 3 3 2" xfId="20353" xr:uid="{CC80B192-ACBC-4CAA-BE42-7632C0CE6493}"/>
    <cellStyle name="Percent 2 3 3 3" xfId="20352" xr:uid="{1F9D2560-D1EC-4D2F-AD95-04575EC68FA1}"/>
    <cellStyle name="Percent 2 3 3 4" xfId="24040" xr:uid="{11BB9571-9763-42B3-93A5-EF0A154E9109}"/>
    <cellStyle name="Percent 2 3 4" xfId="15282" xr:uid="{5499241E-0267-44EF-A0E5-E54B1D888D1F}"/>
    <cellStyle name="Percent 2 3 4 2" xfId="15283" xr:uid="{3823FF4C-AF98-4368-9436-E5D33DDC0603}"/>
    <cellStyle name="Percent 2 3 4 3" xfId="15284" xr:uid="{D3333916-7157-4B1E-87B5-67060AC4DF6A}"/>
    <cellStyle name="Percent 2 3 4 4" xfId="15285" xr:uid="{7E077F20-8161-4B7D-958F-30CD850D7609}"/>
    <cellStyle name="Percent 2 3 4 5" xfId="15286" xr:uid="{CB0E34F5-1F4A-4398-8380-2911B45C5A92}"/>
    <cellStyle name="Percent 2 3 5" xfId="15287" xr:uid="{25EA1A48-3B25-471A-BA88-0128C4F0CB26}"/>
    <cellStyle name="Percent 2 3 6" xfId="15288" xr:uid="{9A9D2C5D-83B6-41BF-AAB0-BD23ACF8CCC7}"/>
    <cellStyle name="Percent 2 3 7" xfId="15289" xr:uid="{9A082C09-9019-4441-AC1D-E05ACEA3C4C1}"/>
    <cellStyle name="Percent 2 3 8" xfId="15290" xr:uid="{C2787D46-32FE-4BD2-98E1-AD0E32C3FD3A}"/>
    <cellStyle name="Percent 2 3 9" xfId="15291" xr:uid="{3A207765-5146-422D-91FF-FF30158055E9}"/>
    <cellStyle name="Percent 2 4" xfId="478" xr:uid="{8325347E-057D-4C2D-AAD2-7101FD303E71}"/>
    <cellStyle name="Percent 2 4 10" xfId="15293" xr:uid="{7FBD2F74-5888-43CC-932F-130431125937}"/>
    <cellStyle name="Percent 2 4 11" xfId="15294" xr:uid="{B383BE4E-226D-44D8-B639-9CB1FD418873}"/>
    <cellStyle name="Percent 2 4 12" xfId="15295" xr:uid="{0E6CB661-A834-4D62-A0AE-5DAFA3098008}"/>
    <cellStyle name="Percent 2 4 13" xfId="15296" xr:uid="{44EF6FED-CDA3-48AE-A60A-9B940C47ABD3}"/>
    <cellStyle name="Percent 2 4 14" xfId="20354" xr:uid="{F2BE0CE7-69A1-4D07-A0EE-BC47FCB66E29}"/>
    <cellStyle name="Percent 2 4 15" xfId="15292" xr:uid="{08C2B536-5387-496D-A257-285A5A674508}"/>
    <cellStyle name="Percent 2 4 2" xfId="5550" xr:uid="{5F147808-52C6-440E-8E47-7F80A81B161A}"/>
    <cellStyle name="Percent 2 4 2 10" xfId="15298" xr:uid="{50494D5A-48F6-4541-9F9B-BB38139C18CC}"/>
    <cellStyle name="Percent 2 4 2 11" xfId="15299" xr:uid="{56C5A0A8-FEA0-4123-B9B8-8199F9B4B2A6}"/>
    <cellStyle name="Percent 2 4 2 12" xfId="15300" xr:uid="{57700528-883D-4657-AE1D-95C8D82F1126}"/>
    <cellStyle name="Percent 2 4 2 13" xfId="20355" xr:uid="{10CEC42D-EEC5-4D7C-A5A8-85F1D7798278}"/>
    <cellStyle name="Percent 2 4 2 14" xfId="15297" xr:uid="{F9181268-BC7A-4320-B033-662ACCB3525D}"/>
    <cellStyle name="Percent 2 4 2 2" xfId="15301" xr:uid="{46E59A48-AA4E-491C-A249-A6523C917421}"/>
    <cellStyle name="Percent 2 4 2 2 2" xfId="20356" xr:uid="{A3FCD359-B1AF-4FB9-BC7B-A8EF0EA192AD}"/>
    <cellStyle name="Percent 2 4 2 3" xfId="15302" xr:uid="{8C494F1D-9985-4C76-A77B-F3C3F07D378E}"/>
    <cellStyle name="Percent 2 4 2 4" xfId="15303" xr:uid="{65BA0C53-BB0B-443D-9234-A8A0672BC7B5}"/>
    <cellStyle name="Percent 2 4 2 5" xfId="15304" xr:uid="{827290D0-3588-4E5E-9520-9C578F376AA0}"/>
    <cellStyle name="Percent 2 4 2 6" xfId="15305" xr:uid="{DF7B8010-FC0F-40F9-860E-CF686B82F2F0}"/>
    <cellStyle name="Percent 2 4 2 7" xfId="15306" xr:uid="{78AA7E81-4F8F-4DB8-9747-0C0EE64DAA65}"/>
    <cellStyle name="Percent 2 4 2 8" xfId="15307" xr:uid="{6A2F55C2-C0B6-47B0-AD55-FECD198722B3}"/>
    <cellStyle name="Percent 2 4 2 9" xfId="15308" xr:uid="{37B98EF8-EC17-4EE4-BAD4-9FCD9813337D}"/>
    <cellStyle name="Percent 2 4 2_Display_2" xfId="15309" xr:uid="{A8A3ACC4-2B73-4A67-813A-E2264D451F60}"/>
    <cellStyle name="Percent 2 4 3" xfId="15310" xr:uid="{08548A3F-EA86-48A0-803D-7A52936FA27D}"/>
    <cellStyle name="Percent 2 4 3 2" xfId="20358" xr:uid="{2A8E9A16-4BC2-46BA-BB60-7529BDAF21EF}"/>
    <cellStyle name="Percent 2 4 3 3" xfId="20357" xr:uid="{D80D80C7-6641-4B8D-96D6-E896199549C7}"/>
    <cellStyle name="Percent 2 4 3 4" xfId="24041" xr:uid="{BDD3290E-BE32-4E8A-BDEE-3EB3B05CC790}"/>
    <cellStyle name="Percent 2 4 4" xfId="15311" xr:uid="{D8A893C7-11E4-42C5-8F38-1F6CEBF4E0CE}"/>
    <cellStyle name="Percent 2 4 4 2" xfId="15312" xr:uid="{0B9EDD04-4CC6-4FDA-A9DB-9D3D08E37A09}"/>
    <cellStyle name="Percent 2 4 4 3" xfId="15313" xr:uid="{DFDFD7A9-00FB-4032-B8C3-15CEC78594DA}"/>
    <cellStyle name="Percent 2 4 4 4" xfId="15314" xr:uid="{C34B8021-3590-43D8-B726-2289861F6FE7}"/>
    <cellStyle name="Percent 2 4 4 5" xfId="15315" xr:uid="{481B34A1-24A0-4D06-8776-65FC2B43C2E7}"/>
    <cellStyle name="Percent 2 4 5" xfId="15316" xr:uid="{B25DB0CE-1715-4BA1-87DF-8D08F51F9186}"/>
    <cellStyle name="Percent 2 4 6" xfId="15317" xr:uid="{00B48CB8-9D72-4718-A432-90A2D74EEE13}"/>
    <cellStyle name="Percent 2 4 7" xfId="15318" xr:uid="{47009083-32A7-4624-8965-9C41D74186BD}"/>
    <cellStyle name="Percent 2 4 8" xfId="15319" xr:uid="{AB239A04-5B10-4EA7-BA32-89ABA7AD0030}"/>
    <cellStyle name="Percent 2 4 9" xfId="15320" xr:uid="{1AA3EA0A-8A33-4F52-8C5D-E2153D140F21}"/>
    <cellStyle name="Percent 2 5" xfId="431" xr:uid="{7D74891E-5209-4B81-A118-BA27FD7D6040}"/>
    <cellStyle name="Percent 2 5 10" xfId="15322" xr:uid="{7033666D-530D-4DAF-B636-2CA97DA12217}"/>
    <cellStyle name="Percent 2 5 11" xfId="15323" xr:uid="{04F48654-6E3F-471E-88C1-788B01D32BC6}"/>
    <cellStyle name="Percent 2 5 12" xfId="15324" xr:uid="{9DDEEAA8-C448-457E-9FBF-350468175B1A}"/>
    <cellStyle name="Percent 2 5 13" xfId="15325" xr:uid="{1F4526B3-F2A2-4603-A406-F226EECA68B4}"/>
    <cellStyle name="Percent 2 5 14" xfId="20359" xr:uid="{BC51C8DC-7B49-487F-9BF3-168C7052C5D6}"/>
    <cellStyle name="Percent 2 5 15" xfId="15321" xr:uid="{11CC4631-9AD7-420B-9F80-C713FEC6067E}"/>
    <cellStyle name="Percent 2 5 2" xfId="5551" xr:uid="{2EB4F3EC-202F-464A-9204-274B9791B993}"/>
    <cellStyle name="Percent 2 5 2 10" xfId="15327" xr:uid="{44DA085E-A226-4990-8E7C-84B84959EC13}"/>
    <cellStyle name="Percent 2 5 2 11" xfId="15328" xr:uid="{5130FCE0-1637-49A9-84BD-967857D2C78F}"/>
    <cellStyle name="Percent 2 5 2 12" xfId="15329" xr:uid="{394F44E0-5D3E-4C3C-B537-53F066267D44}"/>
    <cellStyle name="Percent 2 5 2 13" xfId="20360" xr:uid="{C5CF6DA2-FE5D-444E-BAA5-81012E9F307A}"/>
    <cellStyle name="Percent 2 5 2 14" xfId="15326" xr:uid="{DF7BDC8E-D4DF-47C4-8036-3F17EA02FC51}"/>
    <cellStyle name="Percent 2 5 2 2" xfId="15330" xr:uid="{6DEBBBD4-FB00-4F3F-BAB5-97D2797DD2FE}"/>
    <cellStyle name="Percent 2 5 2 2 2" xfId="20361" xr:uid="{6C6CF614-47DF-470C-9EDC-D7EC15C9AAF1}"/>
    <cellStyle name="Percent 2 5 2 3" xfId="15331" xr:uid="{60607314-4D18-4903-ADA2-90B03918B8ED}"/>
    <cellStyle name="Percent 2 5 2 4" xfId="15332" xr:uid="{339CEBC1-D505-430B-AE76-3CF8DA1DCE36}"/>
    <cellStyle name="Percent 2 5 2 5" xfId="15333" xr:uid="{1FA44148-8680-46EB-B02F-A4E768C752A3}"/>
    <cellStyle name="Percent 2 5 2 6" xfId="15334" xr:uid="{3D4BDED2-2F67-4DA5-927B-6E5CBE8BC4F7}"/>
    <cellStyle name="Percent 2 5 2 7" xfId="15335" xr:uid="{3C5D5C2D-1B92-4C8B-85A8-392065F2C44B}"/>
    <cellStyle name="Percent 2 5 2 8" xfId="15336" xr:uid="{292E40C3-FE8A-4C7E-A2EB-94A87B7319F9}"/>
    <cellStyle name="Percent 2 5 2 9" xfId="15337" xr:uid="{FD711970-6D5B-4578-9346-06BAF3B8310C}"/>
    <cellStyle name="Percent 2 5 2_Display_2" xfId="15338" xr:uid="{6FD73C60-A227-40BF-8E84-BDE8DF21AA4F}"/>
    <cellStyle name="Percent 2 5 3" xfId="15339" xr:uid="{31946D4E-43BC-4F82-97EC-CEC3410A055C}"/>
    <cellStyle name="Percent 2 5 3 2" xfId="20363" xr:uid="{6FF00980-DE75-4AD5-9FEC-9B5B3F204075}"/>
    <cellStyle name="Percent 2 5 3 3" xfId="20362" xr:uid="{667C045C-DE88-4C85-877B-3D2EAF1078C7}"/>
    <cellStyle name="Percent 2 5 3 4" xfId="24042" xr:uid="{C8965168-20CD-4E01-A5AA-DF01F398600E}"/>
    <cellStyle name="Percent 2 5 4" xfId="15340" xr:uid="{19FF79F6-F74D-4557-87E0-BA2143CD220A}"/>
    <cellStyle name="Percent 2 5 4 2" xfId="15341" xr:uid="{1D64095E-596D-4F37-86AD-36427C69E9E3}"/>
    <cellStyle name="Percent 2 5 4 3" xfId="15342" xr:uid="{C31877AA-BFB1-4CD5-A74D-48DCFBAB9F2F}"/>
    <cellStyle name="Percent 2 5 4 4" xfId="15343" xr:uid="{9C545239-9990-43D3-9D90-9E2BA6C75A2C}"/>
    <cellStyle name="Percent 2 5 4 5" xfId="15344" xr:uid="{E0EB812F-7C5F-4872-A307-3D49955B2CBD}"/>
    <cellStyle name="Percent 2 5 5" xfId="15345" xr:uid="{CBD9912B-6100-407C-9031-5DBF20194669}"/>
    <cellStyle name="Percent 2 5 6" xfId="15346" xr:uid="{1EA6CA21-13C0-4C66-A634-75548FDD26F4}"/>
    <cellStyle name="Percent 2 5 7" xfId="15347" xr:uid="{FEE7CC2F-4459-4B95-9863-E0ABE9C8F5E6}"/>
    <cellStyle name="Percent 2 5 8" xfId="15348" xr:uid="{0A697102-003C-4DD9-A404-DB1C546A4708}"/>
    <cellStyle name="Percent 2 5 9" xfId="15349" xr:uid="{BE2B93E8-284A-4154-9BBC-3B053039B72B}"/>
    <cellStyle name="Percent 2 6" xfId="645" xr:uid="{7BEC76E3-6354-4A02-85F4-2BB748F62F38}"/>
    <cellStyle name="Percent 2 6 10" xfId="15351" xr:uid="{E155DBC0-2982-49C8-9C52-0477E4617626}"/>
    <cellStyle name="Percent 2 6 11" xfId="15352" xr:uid="{BD026C46-242E-447E-B9BE-E64819277890}"/>
    <cellStyle name="Percent 2 6 12" xfId="15353" xr:uid="{B63C005D-556C-4D1C-9ADE-5F7D0E9B9A4C}"/>
    <cellStyle name="Percent 2 6 13" xfId="20364" xr:uid="{201FDDAE-29ED-4596-B8CA-8D9AEEB79E77}"/>
    <cellStyle name="Percent 2 6 14" xfId="15350" xr:uid="{24F463A4-5190-4BFD-B650-1C8DFA4E8A28}"/>
    <cellStyle name="Percent 2 6 2" xfId="5553" xr:uid="{85E1B441-F125-4CF5-AB80-6B45D51CFB92}"/>
    <cellStyle name="Percent 2 6 2 2" xfId="15354" xr:uid="{47935DD3-B1CE-4F8C-8675-2A083234DBBF}"/>
    <cellStyle name="Percent 2 6 3" xfId="15355" xr:uid="{C40A4BEC-C1E3-4498-804F-E1F5592064F5}"/>
    <cellStyle name="Percent 2 6 4" xfId="15356" xr:uid="{D07F33E0-9415-4BCD-9C62-F2CE4F778CF2}"/>
    <cellStyle name="Percent 2 6 5" xfId="15357" xr:uid="{ED8B6E33-C26E-4AD7-90B7-BC3153816C7F}"/>
    <cellStyle name="Percent 2 6 6" xfId="15358" xr:uid="{B1834250-33CB-487F-854C-40407F1B33D5}"/>
    <cellStyle name="Percent 2 6 7" xfId="15359" xr:uid="{0E6E0AD4-7656-4D0B-BB8F-4B4D5D6058A1}"/>
    <cellStyle name="Percent 2 6 8" xfId="15360" xr:uid="{5BC5E770-C6B2-4528-8213-8142E6E7E051}"/>
    <cellStyle name="Percent 2 6 9" xfId="15361" xr:uid="{8F6A1386-6BD1-44E7-9760-D349BADAA436}"/>
    <cellStyle name="Percent 2 6_Display_2" xfId="15362" xr:uid="{589B76CC-9F1F-45FA-AEA1-1142D3B6A629}"/>
    <cellStyle name="Percent 2 7" xfId="738" xr:uid="{A6725BBF-DD06-4E51-A01E-7A50B7B2EFB6}"/>
    <cellStyle name="Percent 2 7 2" xfId="5546" xr:uid="{223E237B-9D9A-4105-991C-ED15829136AE}"/>
    <cellStyle name="Percent 2 7 2 2" xfId="20365" xr:uid="{9A54DCF7-F254-47D8-874E-DEDC8AF0A257}"/>
    <cellStyle name="Percent 2 7 3" xfId="15363" xr:uid="{62F9B392-9658-4275-B75D-92A5A1DB2C40}"/>
    <cellStyle name="Percent 2 8" xfId="718" xr:uid="{B634D324-945F-4409-8FD2-432747FFAC70}"/>
    <cellStyle name="Percent 2 8 2" xfId="20366" xr:uid="{0B019741-F8A5-4E8D-96AF-84EEFFA52831}"/>
    <cellStyle name="Percent 2 8 3" xfId="15364" xr:uid="{782A2B92-3911-45E8-BA29-C62FF3C5922A}"/>
    <cellStyle name="Percent 2 9" xfId="567" xr:uid="{F5517F85-015C-4E5C-AB93-D64A2BFEDA22}"/>
    <cellStyle name="Percent 2 9 2" xfId="20367" xr:uid="{84D247BC-CE5B-4C53-A84C-C265DC501CCA}"/>
    <cellStyle name="Percent 2 9 3" xfId="15365" xr:uid="{AE08B387-6A3E-42F2-A1F6-E88C64D456C4}"/>
    <cellStyle name="Percent 20" xfId="4173" xr:uid="{281F8A38-3EC8-4F95-81C5-7129BCE34ED6}"/>
    <cellStyle name="Percent 20 2" xfId="17506" xr:uid="{3131C6D3-0699-443D-8143-8B4548F8A27F}"/>
    <cellStyle name="Percent 20 3" xfId="15366" xr:uid="{C3B9F742-9829-47F7-9F43-A1D1961BDC12}"/>
    <cellStyle name="Percent 21" xfId="4641" xr:uid="{A872369E-EFAE-4927-95C0-60C6FF285A3C}"/>
    <cellStyle name="Percent 21 2" xfId="17507" xr:uid="{137B3292-6BC1-4E66-89FF-97F007447E91}"/>
    <cellStyle name="Percent 21 3" xfId="15367" xr:uid="{8B3E4938-E09E-462A-A2BB-E45B26691E40}"/>
    <cellStyle name="Percent 22" xfId="679" xr:uid="{59245FEF-7F3E-4CD5-A590-9D8B6A7B1C14}"/>
    <cellStyle name="Percent 22 2" xfId="15368" xr:uid="{6D1AD453-38C4-48F3-A418-E7B4A733BF19}"/>
    <cellStyle name="Percent 23" xfId="3544" xr:uid="{0B55E413-A59E-4CE4-B790-ECC1A92E5E4D}"/>
    <cellStyle name="Percent 23 2" xfId="15369" xr:uid="{7F263E55-1B1B-4546-8323-F3D776D5A7FB}"/>
    <cellStyle name="Percent 24" xfId="5371" xr:uid="{61D27719-D84D-43B0-82A6-E551318E330C}"/>
    <cellStyle name="Percent 24 2" xfId="15108" xr:uid="{E9F187FC-92CA-413C-A00F-8AD968D5F48B}"/>
    <cellStyle name="Percent 25" xfId="5432" xr:uid="{5F65E357-D2A6-4BED-9A38-98F4E6142DEA}"/>
    <cellStyle name="Percent 25 2" xfId="17915" xr:uid="{6253D517-7509-434C-B581-5B566A3549EA}"/>
    <cellStyle name="Percent 26" xfId="5302" xr:uid="{AEABA6EB-7924-4D37-B80A-C3ECF33A6F97}"/>
    <cellStyle name="Percent 26 2" xfId="25332" xr:uid="{04CFC3EC-FC73-4AA4-8A72-AD7F223A1754}"/>
    <cellStyle name="Percent 27" xfId="4395" xr:uid="{3B1DD894-32FB-4F16-9412-79C96808F55D}"/>
    <cellStyle name="Percent 27 2" xfId="32141" xr:uid="{7439B783-D04B-4A5A-9134-06A39889F9AE}"/>
    <cellStyle name="Percent 28" xfId="5601" xr:uid="{CA9F8D41-3FFE-4D30-AAD4-0CFD12786C75}"/>
    <cellStyle name="Percent 28 2" xfId="25325" xr:uid="{A503ABCE-43DC-47C8-B0CF-4C603AEC0DCF}"/>
    <cellStyle name="Percent 29" xfId="5607" xr:uid="{50C9B578-7021-41E0-AE46-B14C298CC8DF}"/>
    <cellStyle name="Percent 3" xfId="79" xr:uid="{68553E87-61B6-4298-BE1F-03BB151749C2}"/>
    <cellStyle name="Percent 3 2" xfId="20368" xr:uid="{DCCF4D54-DBCD-4DD7-8806-2657ACEE8ABF}"/>
    <cellStyle name="Percent 3 3" xfId="15370" xr:uid="{741A4B9F-01DA-47D9-A459-6C27CADD8C01}"/>
    <cellStyle name="Percent 30" xfId="5608" xr:uid="{15CE4246-21AB-4B5C-85A8-75B39D857498}"/>
    <cellStyle name="Percent 31" xfId="5609" xr:uid="{0F561CBA-87CA-4D11-B070-16F844EA72A2}"/>
    <cellStyle name="Percent 32" xfId="5650" xr:uid="{DE223590-1F10-447F-9ED4-62389A593B70}"/>
    <cellStyle name="Percent 33" xfId="21832" xr:uid="{150E93A5-917E-40E9-A2E2-982196831338}"/>
    <cellStyle name="Percent 34" xfId="21809" xr:uid="{CF9B671D-2A49-42CC-9A33-1060AADD3541}"/>
    <cellStyle name="Percent 35" xfId="21895" xr:uid="{EAEEA89C-DA41-44F4-82BA-8AB81282FF19}"/>
    <cellStyle name="Percent 4" xfId="377" xr:uid="{E8B9C68F-D3D9-47EC-BB2E-7158DF979B46}"/>
    <cellStyle name="Percent 4 10" xfId="15372" xr:uid="{3C675751-1E7A-423F-AEB7-BD7CEAADF091}"/>
    <cellStyle name="Percent 4 11" xfId="15373" xr:uid="{E00B925C-6D04-42D6-919B-56EFFA0F9862}"/>
    <cellStyle name="Percent 4 12" xfId="15374" xr:uid="{29F1A931-F7DF-4EB7-8534-5CBBC11933A1}"/>
    <cellStyle name="Percent 4 13" xfId="15375" xr:uid="{4018D1DF-0FBB-4CD7-9D67-9A6DD69A7CA8}"/>
    <cellStyle name="Percent 4 14" xfId="20369" xr:uid="{7456EF60-97DA-4A89-A8A0-DC0091D0E36B}"/>
    <cellStyle name="Percent 4 15" xfId="15371" xr:uid="{A77C16A0-C1E4-4568-B304-DEFEB6133B24}"/>
    <cellStyle name="Percent 4 2" xfId="5537" xr:uid="{FB613F16-182F-44E9-86F5-C0D49895961E}"/>
    <cellStyle name="Percent 4 2 10" xfId="15377" xr:uid="{77A7FCAE-08DC-4941-BD3C-7B5155432711}"/>
    <cellStyle name="Percent 4 2 11" xfId="15378" xr:uid="{DE3E815F-5ED3-4A52-9489-9758F355DB2B}"/>
    <cellStyle name="Percent 4 2 12" xfId="15379" xr:uid="{04FEA79E-D499-4063-97F3-FDABF6F3869B}"/>
    <cellStyle name="Percent 4 2 13" xfId="20370" xr:uid="{5CA30A3F-D44C-4479-8B9F-25A14FFE8EA0}"/>
    <cellStyle name="Percent 4 2 14" xfId="15376" xr:uid="{FBE577BF-54C6-489B-9365-3994C3BA5470}"/>
    <cellStyle name="Percent 4 2 2" xfId="15380" xr:uid="{DFD372F6-16DE-4B61-A4B0-7483D1A39757}"/>
    <cellStyle name="Percent 4 2 3" xfId="15381" xr:uid="{C61238D8-14B2-429E-B2B1-4BB00263C55E}"/>
    <cellStyle name="Percent 4 2 4" xfId="15382" xr:uid="{B8E16AFD-5402-4B16-833B-FD8DB0511164}"/>
    <cellStyle name="Percent 4 2 5" xfId="15383" xr:uid="{C1D83E87-CF1E-4E5B-B26A-322067808763}"/>
    <cellStyle name="Percent 4 2 6" xfId="15384" xr:uid="{5859E270-6FF4-4873-81E2-F88300BE91FB}"/>
    <cellStyle name="Percent 4 2 7" xfId="15385" xr:uid="{5C9E436D-3F24-427D-9C86-590449FCC106}"/>
    <cellStyle name="Percent 4 2 8" xfId="15386" xr:uid="{E99CE059-613F-4912-90D1-98440E92EA30}"/>
    <cellStyle name="Percent 4 2 9" xfId="15387" xr:uid="{AA6E6D87-7482-41BA-910C-E1946C131214}"/>
    <cellStyle name="Percent 4 2_Display_2" xfId="15388" xr:uid="{CF8E232C-3245-4EE3-8B06-17B8FC5EEDCF}"/>
    <cellStyle name="Percent 4 3" xfId="15389" xr:uid="{32EDD4F5-23E5-4112-8A35-14E022D024AB}"/>
    <cellStyle name="Percent 4 3 2" xfId="20371" xr:uid="{5C317F79-0773-4CE1-ACE0-0C49C78BA16E}"/>
    <cellStyle name="Percent 4 3 3" xfId="24043" xr:uid="{4BFA045C-0647-4D9D-B341-0557BE44A4AC}"/>
    <cellStyle name="Percent 4 4" xfId="15390" xr:uid="{06A96ACF-0886-405E-90A8-0BC73AD815B2}"/>
    <cellStyle name="Percent 4 4 2" xfId="15391" xr:uid="{DE5C82DE-EDE4-47BD-AD24-3670C8F4C12D}"/>
    <cellStyle name="Percent 4 4 3" xfId="15392" xr:uid="{B418975A-8BB8-48B7-94DF-796E845E41AB}"/>
    <cellStyle name="Percent 4 4 4" xfId="15393" xr:uid="{FD001647-3E08-419C-B198-B756AB9B0107}"/>
    <cellStyle name="Percent 4 4 5" xfId="15394" xr:uid="{F2E5B508-535B-49C2-8539-A1D8F1893537}"/>
    <cellStyle name="Percent 4 4 6" xfId="20372" xr:uid="{9B43FDC6-0C08-4F49-A764-8A56522DCF93}"/>
    <cellStyle name="Percent 4 5" xfId="15395" xr:uid="{6642E9A6-1E66-4B5E-B51A-D54DEE5EC002}"/>
    <cellStyle name="Percent 4 6" xfId="15396" xr:uid="{4B8E6B95-1DE2-452E-B4C9-82A20D2A40FF}"/>
    <cellStyle name="Percent 4 7" xfId="15397" xr:uid="{8DCC7CE7-90F5-4E61-8964-6CB44CE94FC0}"/>
    <cellStyle name="Percent 4 8" xfId="15398" xr:uid="{F4236FC1-E559-4F8F-AFED-969D313F57A0}"/>
    <cellStyle name="Percent 4 9" xfId="15399" xr:uid="{2C0E2035-EB47-43A7-BF51-68C771584D32}"/>
    <cellStyle name="Percent 5" xfId="647" xr:uid="{BEDBB565-51D1-4933-8A06-197CCB8E26E8}"/>
    <cellStyle name="Percent 5 10" xfId="15401" xr:uid="{141D3FA0-657C-4B15-8543-A8B3E310D462}"/>
    <cellStyle name="Percent 5 11" xfId="15402" xr:uid="{7CA081D7-33B8-4C27-BE0F-D0D662BD0630}"/>
    <cellStyle name="Percent 5 12" xfId="15403" xr:uid="{00A69529-DCD0-4B15-ACD3-A5E6E502294E}"/>
    <cellStyle name="Percent 5 13" xfId="15404" xr:uid="{0DF3892D-10A2-46D5-A6E0-74C4DFE23D18}"/>
    <cellStyle name="Percent 5 14" xfId="20373" xr:uid="{76D534F6-08AC-4614-877F-09A3FC494C49}"/>
    <cellStyle name="Percent 5 15" xfId="15400" xr:uid="{B50A21A3-4467-48C7-8FC1-B23AEEA282DF}"/>
    <cellStyle name="Percent 5 2" xfId="5543" xr:uid="{8B9B85D9-DA35-4CC0-A1E9-86036040187B}"/>
    <cellStyle name="Percent 5 2 10" xfId="15406" xr:uid="{1021BDF2-20B0-414F-A1CE-5EE748A6379D}"/>
    <cellStyle name="Percent 5 2 11" xfId="15407" xr:uid="{A7AE4BC2-2829-47D3-A74A-0092DC16D6F1}"/>
    <cellStyle name="Percent 5 2 12" xfId="15408" xr:uid="{D46E3D5A-8CBD-45ED-BA7D-EE55A0D8FDFD}"/>
    <cellStyle name="Percent 5 2 13" xfId="20374" xr:uid="{94875B46-9A93-4BDA-A07A-A72A89F62BA7}"/>
    <cellStyle name="Percent 5 2 14" xfId="15405" xr:uid="{87083898-0BB0-4D94-AB1C-274669614906}"/>
    <cellStyle name="Percent 5 2 2" xfId="15409" xr:uid="{AEE6B5B6-963F-4472-B847-7BD143DF4D09}"/>
    <cellStyle name="Percent 5 2 2 2" xfId="25398" xr:uid="{9AD82CE3-D386-40A2-9B1A-325D730F8B81}"/>
    <cellStyle name="Percent 5 2 2 2 2" xfId="25415" xr:uid="{74FC50B9-89A1-428C-8974-19DF721FEF5C}"/>
    <cellStyle name="Percent 5 2 2 2 2 2" xfId="25420" xr:uid="{91DDEB15-436B-46F6-8FD3-C894FD007703}"/>
    <cellStyle name="Percent 5 2 2 2 2 2 2" xfId="25615" xr:uid="{B37F49B8-3347-474D-8BC4-7DE2550DC5B9}"/>
    <cellStyle name="Percent 5 2 2 2 2 2 2 2" xfId="25619" xr:uid="{2F218744-590B-4BBF-B527-0F9181E982D9}"/>
    <cellStyle name="Percent 5 2 2 2 2 2 2 2 2" xfId="25692" xr:uid="{DB8B282C-F6C2-42C1-811A-2C8A5B3B324F}"/>
    <cellStyle name="Percent 5 2 2 2 2 2 2 2 2 2" xfId="25696" xr:uid="{C00753C3-001D-4A99-AE81-3B251BF3F411}"/>
    <cellStyle name="Percent 5 2 2 2 2 2 2 2 2 3" xfId="25789" xr:uid="{7344A8DC-0D7D-4621-9DF5-B2884682E8F0}"/>
    <cellStyle name="Percent 5 2 2 2 2 2 2 2 3" xfId="25785" xr:uid="{78DEC25C-5830-49B8-BCEF-1D40762E2B59}"/>
    <cellStyle name="Percent 5 2 2 2 2 2 2 3" xfId="25732" xr:uid="{5B6C25D9-A86C-4062-ABCD-221B03DA3472}"/>
    <cellStyle name="Percent 5 2 2 2 2 2 3" xfId="25684" xr:uid="{2F990A65-F9E9-4170-9692-38751FA1CDF8}"/>
    <cellStyle name="Percent 5 2 2 2 2 2 4" xfId="25728" xr:uid="{13EDE1F2-F7FB-4A90-AE2D-A031BA018803}"/>
    <cellStyle name="Percent 5 2 2 2 2 3" xfId="25472" xr:uid="{85AE8C34-A6E5-4893-B878-D448D763E600}"/>
    <cellStyle name="Percent 5 2 2 2 2 4" xfId="25485" xr:uid="{A9F8DD1A-6FD1-4999-A219-3EF864B72817}"/>
    <cellStyle name="Percent 5 2 2 2 2 5" xfId="25582" xr:uid="{72562398-BEA5-4938-9E70-CDF2ED906472}"/>
    <cellStyle name="Percent 5 2 2 2 2 5 2" xfId="25679" xr:uid="{729BC772-C28E-440A-80F0-F10D4B48938C}"/>
    <cellStyle name="Percent 5 2 2 2 2 5 3" xfId="25779" xr:uid="{D367558D-3501-46CC-82AD-8C5B08BED6CA}"/>
    <cellStyle name="Percent 5 2 2 2 2 6" xfId="25498" xr:uid="{98693185-0E25-4C7B-8697-281E97396499}"/>
    <cellStyle name="Percent 5 2 2 2 3" xfId="25468" xr:uid="{711FDE8F-FE7E-40D6-B1AE-E78BC3AB8B30}"/>
    <cellStyle name="Percent 5 2 2 2 3 2" xfId="25609" xr:uid="{BE6A79B8-42C4-4322-B7B1-EEA8659C1242}"/>
    <cellStyle name="Percent 5 2 2 2 3 2 2" xfId="25650" xr:uid="{D5CBA1E3-E6AA-4BDE-BB32-69A194DBB9B1}"/>
    <cellStyle name="Percent 5 2 2 2 3 2 3" xfId="25763" xr:uid="{01B487F6-66BC-47CE-9F81-FC383F75B309}"/>
    <cellStyle name="Percent 5 2 2 2 3 3" xfId="25722" xr:uid="{5A920E4F-EB6B-4925-AA78-D3FCB98DB784}"/>
    <cellStyle name="Percent 5 2 2 2 4" xfId="25481" xr:uid="{6E90BC01-7491-4919-A6E9-3C03772F75BF}"/>
    <cellStyle name="Percent 5 2 2 2 5" xfId="25578" xr:uid="{EAA89F13-C503-4856-B845-8AB791DB2A62}"/>
    <cellStyle name="Percent 5 2 2 2 5 2" xfId="25671" xr:uid="{C76E570A-2E2B-43F3-8837-1C50CF93A00F}"/>
    <cellStyle name="Percent 5 2 2 2 5 3" xfId="25775" xr:uid="{4BABD015-E3AD-475E-9C8A-07496C321187}"/>
    <cellStyle name="Percent 5 2 2 2 6" xfId="25571" xr:uid="{C9E19611-586E-44CA-A4E8-1B8FD43A48FD}"/>
    <cellStyle name="Percent 5 2 2 3" xfId="25462" xr:uid="{DB26E9CD-C507-4C2A-9533-67BCDFF55A59}"/>
    <cellStyle name="Percent 5 2 2 3 2" xfId="25605" xr:uid="{6D38E311-0350-4DF4-869B-2D770124457A}"/>
    <cellStyle name="Percent 5 2 2 3 2 2" xfId="25644" xr:uid="{A2C0EAAE-1594-45C2-8326-13D57EEA6F85}"/>
    <cellStyle name="Percent 5 2 2 3 2 3" xfId="25757" xr:uid="{47C0A85B-1337-43A0-86A1-451BA8615288}"/>
    <cellStyle name="Percent 5 2 2 3 3" xfId="25718" xr:uid="{5555AF0C-CEC4-4729-B6A7-5784280A409E}"/>
    <cellStyle name="Percent 5 2 2 4" xfId="25435" xr:uid="{3035B731-2FD9-4446-849A-65A3BB8D0DEC}"/>
    <cellStyle name="Percent 5 2 2 5" xfId="25567" xr:uid="{1F0A1EF1-944E-4EA9-A1CF-8782416117E6}"/>
    <cellStyle name="Percent 5 2 2 5 2" xfId="25666" xr:uid="{ECC3A1EB-D7B7-4712-A3D6-9ECBEA2A23D9}"/>
    <cellStyle name="Percent 5 2 2 5 3" xfId="25771" xr:uid="{993641BB-076F-46A7-9891-9003EE73E538}"/>
    <cellStyle name="Percent 5 2 2 6" xfId="25499" xr:uid="{2786498A-177B-46B8-B562-B9D2AC7E29EF}"/>
    <cellStyle name="Percent 5 2 2 7" xfId="26939" xr:uid="{CB90C4F6-C31A-451F-9B79-C51CEFC5C175}"/>
    <cellStyle name="Percent 5 2 2 8" xfId="25392" xr:uid="{0FF731A1-CF50-4B5C-8467-231349E90513}"/>
    <cellStyle name="Percent 5 2 3" xfId="15410" xr:uid="{F736BE78-60F3-441C-9C29-344FBD25E12F}"/>
    <cellStyle name="Percent 5 2 3 2" xfId="26940" xr:uid="{9514E7FC-E0CD-4198-8E19-658B8F4E7AA0}"/>
    <cellStyle name="Percent 5 2 3 3" xfId="25408" xr:uid="{CEB9ACAD-8722-4925-BDA2-3C135C3B365C}"/>
    <cellStyle name="Percent 5 2 4" xfId="15411" xr:uid="{83E4EC3C-30D4-4141-9476-4667D72A90EF}"/>
    <cellStyle name="Percent 5 2 4 2" xfId="25599" xr:uid="{E4F1F99E-3979-4FE8-8BD4-A599B08BD7C4}"/>
    <cellStyle name="Percent 5 2 4 2 2" xfId="25640" xr:uid="{9A8C23A7-C578-41EB-A50D-3CAC41B615F0}"/>
    <cellStyle name="Percent 5 2 4 2 3" xfId="25753" xr:uid="{3EFF3A09-C8A2-49C8-B3E4-AE0F52C4ADF6}"/>
    <cellStyle name="Percent 5 2 4 3" xfId="25712" xr:uid="{C9F558B6-B442-4B7D-A053-F931715A9311}"/>
    <cellStyle name="Percent 5 2 4 4" xfId="26941" xr:uid="{8DBE870B-2CAF-4A8A-B88F-0D30C086AA47}"/>
    <cellStyle name="Percent 5 2 4 5" xfId="25458" xr:uid="{A6517C7D-936B-4E1B-9BEC-44ECCDF710F9}"/>
    <cellStyle name="Percent 5 2 5" xfId="15412" xr:uid="{7728A828-60EE-4C39-8DEC-AF6A2B2130DD}"/>
    <cellStyle name="Percent 5 2 5 2" xfId="26942" xr:uid="{76AB50CF-30B2-48CB-A788-6ECFF152647C}"/>
    <cellStyle name="Percent 5 2 5 3" xfId="25436" xr:uid="{9F587A04-1E33-4462-81E0-904C1677F309}"/>
    <cellStyle name="Percent 5 2 6" xfId="15413" xr:uid="{953299EB-AFAB-4620-A4D5-90C35FDC1775}"/>
    <cellStyle name="Percent 5 2 6 2" xfId="25655" xr:uid="{21E65EDB-B74C-4C73-8798-B88F998B206D}"/>
    <cellStyle name="Percent 5 2 6 3" xfId="25767" xr:uid="{0D82010E-E381-4B20-9BDF-8009F804E0BD}"/>
    <cellStyle name="Percent 5 2 6 4" xfId="26943" xr:uid="{AD360681-9676-42FF-81A5-DFB354485679}"/>
    <cellStyle name="Percent 5 2 6 5" xfId="25563" xr:uid="{901C2C6F-4D98-4F5C-8716-13BC992EA036}"/>
    <cellStyle name="Percent 5 2 7" xfId="15414" xr:uid="{EDA7523C-FC31-424E-B67E-FB738CA830EC}"/>
    <cellStyle name="Percent 5 2 7 2" xfId="26944" xr:uid="{932C9012-CB85-47AF-9C2E-A2BEDD72643C}"/>
    <cellStyle name="Percent 5 2 7 3" xfId="25493" xr:uid="{D59C3351-4C2C-4884-B8BF-BFB2A787D21B}"/>
    <cellStyle name="Percent 5 2 8" xfId="15415" xr:uid="{2E52AB9F-C7B2-42AA-98C7-92B1BB95A7BC}"/>
    <cellStyle name="Percent 5 2 9" xfId="15416" xr:uid="{8584EBE7-B48A-4F5D-AE6F-242FCD2E50B3}"/>
    <cellStyle name="Percent 5 2_Display_2" xfId="15417" xr:uid="{2B9F3345-A16A-4AF8-990F-227FBFFC2A87}"/>
    <cellStyle name="Percent 5 3" xfId="15418" xr:uid="{DF8484AC-A81F-4CA2-B2E6-82BF46E99D21}"/>
    <cellStyle name="Percent 5 3 2" xfId="20375" xr:uid="{23F093A1-7B08-4CB0-AA73-66C1B4F1C864}"/>
    <cellStyle name="Percent 5 3 3" xfId="24044" xr:uid="{BAD5F83D-2947-458C-B222-CBF604A9C6A8}"/>
    <cellStyle name="Percent 5 3 4" xfId="25402" xr:uid="{3D0F53D2-6076-42C9-8673-C3CBF19352E0}"/>
    <cellStyle name="Percent 5 4" xfId="15419" xr:uid="{E707AAE9-91AE-4E9A-B5E3-F399FCF5AF5D}"/>
    <cellStyle name="Percent 5 4 2" xfId="15420" xr:uid="{A586A167-6E06-4A04-AF85-79343CC8EB4A}"/>
    <cellStyle name="Percent 5 4 2 2" xfId="25631" xr:uid="{8AD631D4-E348-4FB3-A092-98EFEE69DFC9}"/>
    <cellStyle name="Percent 5 4 2 3" xfId="25744" xr:uid="{73EB3A58-0E87-420D-B9EA-39A84B464DDD}"/>
    <cellStyle name="Percent 5 4 2 4" xfId="26946" xr:uid="{DA9C9911-40A1-43C3-8BE8-637A3C695AEC}"/>
    <cellStyle name="Percent 5 4 2 5" xfId="25591" xr:uid="{91F672E1-DC70-4168-B946-59FD9E371B33}"/>
    <cellStyle name="Percent 5 4 3" xfId="15421" xr:uid="{C0E314ED-AE50-4F9C-81DE-F892B34B4C04}"/>
    <cellStyle name="Percent 5 4 3 2" xfId="26947" xr:uid="{F48B84BD-1674-45CA-B4F1-4DC3389080E0}"/>
    <cellStyle name="Percent 5 4 3 3" xfId="25703" xr:uid="{2797172B-13D1-4E96-B067-EA2DC82F2D50}"/>
    <cellStyle name="Percent 5 4 4" xfId="15422" xr:uid="{CAD3DBC8-3814-4A81-AFED-9D6DA28E370A}"/>
    <cellStyle name="Percent 5 4 5" xfId="15423" xr:uid="{E95893FB-2112-4E53-A8EF-8AA14078CC73}"/>
    <cellStyle name="Percent 5 4 6" xfId="20376" xr:uid="{625DEB49-8BBB-4308-9C84-F02415CF5EAC}"/>
    <cellStyle name="Percent 5 4 7" xfId="26945" xr:uid="{2F84E38E-5A9F-4382-82AF-E5325E5CA7B1}"/>
    <cellStyle name="Percent 5 4 8" xfId="25450" xr:uid="{8D0E7891-0987-4BED-8B7F-2034DE9491EC}"/>
    <cellStyle name="Percent 5 5" xfId="15424" xr:uid="{E2F8F9C9-C06E-44DF-998F-8971EA84FF70}"/>
    <cellStyle name="Percent 5 5 2" xfId="26948" xr:uid="{E6F1A072-CD6C-4C31-B0CF-688B82FFE359}"/>
    <cellStyle name="Percent 5 5 3" xfId="25440" xr:uid="{B5934CAD-A67A-48C7-8BC0-C748E5A110EE}"/>
    <cellStyle name="Percent 5 6" xfId="15425" xr:uid="{3E27E80E-E71A-40FF-BC3C-4D2347BC2E98}"/>
    <cellStyle name="Percent 5 6 2" xfId="25545" xr:uid="{A0C5350D-FBE1-498A-97FA-EF18FD4DEC90}"/>
    <cellStyle name="Percent 5 6 3" xfId="25503" xr:uid="{2F2250CA-F0F5-4B83-9293-BF03DFA9E857}"/>
    <cellStyle name="Percent 5 6 4" xfId="26949" xr:uid="{807500D0-B291-4E73-9C9A-4F68C0C95C38}"/>
    <cellStyle name="Percent 5 6 5" xfId="25538" xr:uid="{6CD7A69A-E892-4977-83B6-7A6735F3FA59}"/>
    <cellStyle name="Percent 5 7" xfId="15426" xr:uid="{89759228-270B-4218-9CF4-6B7340C68642}"/>
    <cellStyle name="Percent 5 7 2" xfId="26950" xr:uid="{86772F3D-D7EC-4325-850F-7ADC058A0237}"/>
    <cellStyle name="Percent 5 7 3" xfId="25507" xr:uid="{E91FCCD5-DFF0-4139-BA84-0F7C517D802E}"/>
    <cellStyle name="Percent 5 8" xfId="15427" xr:uid="{07ABF1F3-51F7-42B5-AEAB-05D40A2D31CA}"/>
    <cellStyle name="Percent 5 9" xfId="15428" xr:uid="{293A7C65-84D0-4201-B74C-787FACDDCA37}"/>
    <cellStyle name="Percent 6" xfId="485" xr:uid="{EA040C69-6CF7-4D7E-89D2-2FD0237D0D70}"/>
    <cellStyle name="Percent 6 10" xfId="15430" xr:uid="{B5191AE2-F08F-4EC5-A222-79D1BEBD91AD}"/>
    <cellStyle name="Percent 6 11" xfId="15431" xr:uid="{7750A373-DC52-4F22-BDDD-C5259684BE0B}"/>
    <cellStyle name="Percent 6 12" xfId="15432" xr:uid="{51702B06-FB37-437E-AB85-6581471692B3}"/>
    <cellStyle name="Percent 6 13" xfId="15433" xr:uid="{C9F3EC28-2B20-4A20-BD13-CB13B4DF8E31}"/>
    <cellStyle name="Percent 6 14" xfId="20377" xr:uid="{60334715-47FC-439E-BE0E-CD00C9806E0F}"/>
    <cellStyle name="Percent 6 15" xfId="15429" xr:uid="{87390169-9373-4A82-8655-A3DA43E1E2D0}"/>
    <cellStyle name="Percent 6 2" xfId="5544" xr:uid="{F73A7D9F-05DF-4009-982C-3C8774DA7450}"/>
    <cellStyle name="Percent 6 2 10" xfId="15435" xr:uid="{78B0EA8F-4A52-49A6-95A4-FBD6328E8172}"/>
    <cellStyle name="Percent 6 2 11" xfId="15436" xr:uid="{02AC7DBF-F1A9-40A9-9B4D-5A0E76AC835F}"/>
    <cellStyle name="Percent 6 2 12" xfId="15437" xr:uid="{8118BA4E-C4AE-47C1-943D-AF1118F67F0E}"/>
    <cellStyle name="Percent 6 2 13" xfId="20378" xr:uid="{76250393-C3F6-4537-BC28-083487009F02}"/>
    <cellStyle name="Percent 6 2 14" xfId="15434" xr:uid="{DE8058E6-1321-49D6-AB26-E79941224B9E}"/>
    <cellStyle name="Percent 6 2 2" xfId="15438" xr:uid="{479A0B38-96D6-45EE-A563-699EE51D0E85}"/>
    <cellStyle name="Percent 6 2 3" xfId="15439" xr:uid="{10B85D05-DCDF-401B-81BA-C74DBECEB4A7}"/>
    <cellStyle name="Percent 6 2 4" xfId="15440" xr:uid="{D743BBF7-4166-4064-AD25-F8AE2B2132E5}"/>
    <cellStyle name="Percent 6 2 5" xfId="15441" xr:uid="{011F350A-CF3F-4391-B1AD-EDA9E8DFC74E}"/>
    <cellStyle name="Percent 6 2 6" xfId="15442" xr:uid="{1D7D4D93-02D6-499E-8E82-49B895446077}"/>
    <cellStyle name="Percent 6 2 7" xfId="15443" xr:uid="{01F49536-BB1F-4858-BE98-1DD4958D5C90}"/>
    <cellStyle name="Percent 6 2 8" xfId="15444" xr:uid="{C4D81EFA-636B-4831-8683-81EE64B6CCD0}"/>
    <cellStyle name="Percent 6 2 9" xfId="15445" xr:uid="{ECF9AC44-9C6F-4E6B-922B-37C18EB97AD4}"/>
    <cellStyle name="Percent 6 2_Display_2" xfId="15446" xr:uid="{D3D28248-D4D7-41C6-8CFB-8F020BB3FB01}"/>
    <cellStyle name="Percent 6 3" xfId="15447" xr:uid="{4A32F78D-2C13-44EF-A04E-F21BB822ECE8}"/>
    <cellStyle name="Percent 6 3 2" xfId="20379" xr:uid="{98815F3C-CE23-4F1E-A2EE-3BCB8331C6B9}"/>
    <cellStyle name="Percent 6 3 3" xfId="24045" xr:uid="{68E32265-0825-4BC9-A795-DFF32863EB52}"/>
    <cellStyle name="Percent 6 4" xfId="15448" xr:uid="{A96B5A13-95B2-48A2-8CEE-7C51BBC31758}"/>
    <cellStyle name="Percent 6 4 2" xfId="15449" xr:uid="{A7652899-2814-42BB-898F-F5F2F5C97DA6}"/>
    <cellStyle name="Percent 6 4 3" xfId="15450" xr:uid="{78BC13B3-B95D-4CD9-AE74-2A5EC18DDD72}"/>
    <cellStyle name="Percent 6 4 4" xfId="15451" xr:uid="{C9C77C44-ADE0-44E5-8827-BB93B97EEFA4}"/>
    <cellStyle name="Percent 6 4 5" xfId="15452" xr:uid="{D65E7678-E7B1-4E5F-AAC8-F1CDC1E465F3}"/>
    <cellStyle name="Percent 6 4 6" xfId="20380" xr:uid="{A24BA7B3-CDE8-41C6-A9EB-EA5D01CAA439}"/>
    <cellStyle name="Percent 6 5" xfId="15453" xr:uid="{C175E5D8-8400-46A2-8EBD-53FACF8A92F8}"/>
    <cellStyle name="Percent 6 6" xfId="15454" xr:uid="{75F1202E-2631-499A-A756-756DD65B2819}"/>
    <cellStyle name="Percent 6 7" xfId="15455" xr:uid="{19F794AE-C574-42D6-B03F-3016B60A65A8}"/>
    <cellStyle name="Percent 6 8" xfId="15456" xr:uid="{F92E62A7-0BF2-4DE8-9952-304AD0898BE3}"/>
    <cellStyle name="Percent 6 9" xfId="15457" xr:uid="{7F836704-4D6F-4979-81D7-4DABB9B89D2B}"/>
    <cellStyle name="Percent 7" xfId="722" xr:uid="{8CB617F3-654F-43D1-BB66-3D6124349CDA}"/>
    <cellStyle name="Percent 7 2" xfId="5548" xr:uid="{CCDB5F2D-1AF7-4DBC-A688-68854FCB9BDE}"/>
    <cellStyle name="Percent 7 2 2" xfId="20382" xr:uid="{4D2B30B2-899D-4CA6-AB2E-76DE18B388DB}"/>
    <cellStyle name="Percent 7 3" xfId="20381" xr:uid="{AC5D7C25-2877-444A-B75D-9467A08FF5AB}"/>
    <cellStyle name="Percent 7 4" xfId="15458" xr:uid="{284D97E8-BC76-40E9-B21E-58B4E6FB2630}"/>
    <cellStyle name="Percent 8" xfId="755" xr:uid="{73A99900-E606-42D1-B410-5C204ABFB11A}"/>
    <cellStyle name="Percent 8 2" xfId="5545" xr:uid="{C6593C06-BBC5-4968-BA62-E78F10C73FD0}"/>
    <cellStyle name="Percent 8 2 2" xfId="20384" xr:uid="{3935017C-F00E-483F-8925-01B7AFB7EDA9}"/>
    <cellStyle name="Percent 8 2 2 2" xfId="25604" xr:uid="{4193B5CE-4465-4EB5-BAF9-C6900097DA9E}"/>
    <cellStyle name="Percent 8 2 2 2 2" xfId="25690" xr:uid="{2C00EE03-EDEB-4D3E-8610-04F2A80F0C86}"/>
    <cellStyle name="Percent 8 2 2 2 2 2" xfId="25691" xr:uid="{18E271CC-E39D-4DA5-84B4-7AAA8E2D1899}"/>
    <cellStyle name="Percent 8 2 2 2 2 3" xfId="25784" xr:uid="{77B1728E-B69A-4906-A08F-1D5BD7A971F8}"/>
    <cellStyle name="Percent 8 2 2 2 3" xfId="25783" xr:uid="{8826DFBC-5F43-4A34-941D-06E7C2F22616}"/>
    <cellStyle name="Percent 8 2 2 3" xfId="25717" xr:uid="{D6035638-4D5B-4823-B47D-7FFA9CBBDCA9}"/>
    <cellStyle name="Percent 8 2 3" xfId="25663" xr:uid="{DE62FCBB-E496-4EC9-8F57-62FB8496BFBC}"/>
    <cellStyle name="Percent 8 2 4" xfId="25705" xr:uid="{39EDF0B9-1714-4341-8033-C712A3BC9434}"/>
    <cellStyle name="Percent 8 2 5" xfId="25390" xr:uid="{DFC526E1-0E5E-4A2B-9D7E-A851D2830095}"/>
    <cellStyle name="Percent 8 3" xfId="20383" xr:uid="{F4ED5CA3-474C-4103-B120-61909BF57BF0}"/>
    <cellStyle name="Percent 8 3 2" xfId="27068" xr:uid="{AE00471E-0366-47F4-871C-BFBA5FF6D2E5}"/>
    <cellStyle name="Percent 8 3 3" xfId="25456" xr:uid="{83128E52-8D45-4055-B2E4-7A3A0706953F}"/>
    <cellStyle name="Percent 8 4" xfId="15459" xr:uid="{5A8EFA36-193E-4893-96D3-BFC6DB2B261D}"/>
    <cellStyle name="Percent 8 4 2" xfId="25449" xr:uid="{E162C5DC-9D4A-47F1-8E99-EA05F50342FE}"/>
    <cellStyle name="Percent 8 5" xfId="25559" xr:uid="{96AAC63A-8274-45FC-BACE-B1F2EF89D6B9}"/>
    <cellStyle name="Percent 8 5 2" xfId="25527" xr:uid="{C0CE06D8-898B-4B29-8C30-06AE505AEABE}"/>
    <cellStyle name="Percent 8 5 3" xfId="25560" xr:uid="{BAC00660-267B-4039-A5C2-A15C9F3A44DF}"/>
    <cellStyle name="Percent 8 6" xfId="25588" xr:uid="{F30F14D7-B45A-48BE-AFD1-076FEE2667C3}"/>
    <cellStyle name="Percent 8 7" xfId="26951" xr:uid="{CEBEB42F-F7BE-4B28-BB87-FE2B0E72F09A}"/>
    <cellStyle name="Percent 9" xfId="744" xr:uid="{9107603D-30B2-4173-8715-3626D38280EE}"/>
    <cellStyle name="Percent 9 2" xfId="20386" xr:uid="{6D70A1D0-8A14-471A-BF7D-A6375B745AE4}"/>
    <cellStyle name="Percent 9 3" xfId="20385" xr:uid="{30B77816-9D91-4FF2-9D30-319E27277B7D}"/>
    <cellStyle name="Percent 9 4" xfId="15460" xr:uid="{93C9D8F7-89C9-4753-A88B-D7B945ED139A}"/>
    <cellStyle name="PrePop Currency (0)" xfId="261" xr:uid="{80D25B3A-552A-4F2C-821A-350A08D8FFD7}"/>
    <cellStyle name="PrePop Currency (0) 2" xfId="20387" xr:uid="{D6985B80-34CF-45FE-AE5B-D95DBDBD7A61}"/>
    <cellStyle name="PrePop Currency (0) 3" xfId="15461" xr:uid="{13563C6E-EFF2-4F9E-ABB8-431691EABA11}"/>
    <cellStyle name="PrePop Currency (2)" xfId="262" xr:uid="{9368C9A6-93F2-4117-B8B1-163940A3FE03}"/>
    <cellStyle name="PrePop Currency (2) 2" xfId="20388" xr:uid="{55B5AD75-4D23-455E-961D-833337273598}"/>
    <cellStyle name="PrePop Currency (2) 3" xfId="15462" xr:uid="{B2FA1622-F11E-4C85-B9C3-622D19FC409B}"/>
    <cellStyle name="PrePop Units (0)" xfId="263" xr:uid="{193D04D6-FAC8-4EBD-9B13-C0E3D6ADAFEF}"/>
    <cellStyle name="PrePop Units (0) 2" xfId="20389" xr:uid="{EBEFE93E-7663-4C5E-9F1C-8C548B6A1C22}"/>
    <cellStyle name="PrePop Units (0) 3" xfId="15463" xr:uid="{EEB0BAE7-4EB8-4A89-888F-F28E7860CDC3}"/>
    <cellStyle name="PrePop Units (1)" xfId="264" xr:uid="{DC56F282-BFDE-4821-B062-C008CD7E5B25}"/>
    <cellStyle name="PrePop Units (1) 2" xfId="20390" xr:uid="{9A0F304B-313F-44BC-B306-2D832E8EB230}"/>
    <cellStyle name="PrePop Units (1) 3" xfId="15464" xr:uid="{F392369F-3A3A-4B32-9780-9A6A458846EF}"/>
    <cellStyle name="PrePop Units (2)" xfId="265" xr:uid="{7A9BD451-62AF-40DF-A785-2444E6F87D83}"/>
    <cellStyle name="PrePop Units (2) 2" xfId="20391" xr:uid="{9843A56B-D325-4B1F-B212-B9213A8757D3}"/>
    <cellStyle name="PrePop Units (2) 3" xfId="15465" xr:uid="{2C51395C-4102-4AD8-A0CC-11328DA68CA6}"/>
    <cellStyle name="Procent_725" xfId="3557" xr:uid="{E870B8C5-BD99-4E07-90D0-D3F6B4378C4A}"/>
    <cellStyle name="Prosent" xfId="2" builtinId="5"/>
    <cellStyle name="Prosent 10" xfId="3558" xr:uid="{3FFC7A95-C158-4862-ADF3-3B6013DD1BBC}"/>
    <cellStyle name="Prosent 10 2" xfId="8573" xr:uid="{7CB44A8E-0ACD-477E-8EB1-32B5E615F3D1}"/>
    <cellStyle name="Prosent 10 2 2" xfId="17509" xr:uid="{3968356D-6FE5-4C52-B9B9-C6A5A1CAE71C}"/>
    <cellStyle name="Prosent 10 2 3" xfId="17508" xr:uid="{35BDFC4D-FE2E-4F12-A2CF-16F34A5A1B57}"/>
    <cellStyle name="Prosent 10 3" xfId="20392" xr:uid="{C1AE9579-A914-40AF-85C6-950590E11595}"/>
    <cellStyle name="Prosent 10 4" xfId="15466" xr:uid="{4EC2D35C-E735-48D4-88A7-874EEC2604FB}"/>
    <cellStyle name="Prosent 10 5" xfId="5664" xr:uid="{E3E97464-8422-4DC6-AB59-4021CA0EF795}"/>
    <cellStyle name="Prosent 10_Balanse ASA legal" xfId="17510" xr:uid="{FD836011-E12F-4E65-84D0-C1DBF3DFC407}"/>
    <cellStyle name="Prosent 11" xfId="3559" xr:uid="{D9DA4A8F-1B65-4921-9365-CEC60D0B6B91}"/>
    <cellStyle name="Prosent 11 2" xfId="17511" xr:uid="{C6B94D0E-370F-4E19-B58D-D37282BE1348}"/>
    <cellStyle name="Prosent 11 2 2" xfId="20394" xr:uid="{5EDCE92F-A6C3-4B2D-A1E6-CD27437578BA}"/>
    <cellStyle name="Prosent 11 3" xfId="20393" xr:uid="{6A309552-3C21-41F5-B7C5-B138200F5BFF}"/>
    <cellStyle name="Prosent 11 4" xfId="15467" xr:uid="{E52B7338-1C1A-46C3-AAE3-E931EEC5F2E7}"/>
    <cellStyle name="Prosent 12" xfId="17724" xr:uid="{1201EA9F-C551-43BA-B5F4-4888821AB424}"/>
    <cellStyle name="Prosent 13" xfId="8788" xr:uid="{FF4EC41E-AC19-4865-98B4-5C55B0C413F3}"/>
    <cellStyle name="Prosent 14" xfId="17723" xr:uid="{36AAE8D2-1E56-43C5-A868-85A01129F591}"/>
    <cellStyle name="Prosent 15" xfId="17819" xr:uid="{1449A9F8-C529-4489-B5C0-716F7C52D986}"/>
    <cellStyle name="Prosent 16" xfId="17834" xr:uid="{E1FA773F-D64F-4A1E-A528-B5B71D3B1B9B}"/>
    <cellStyle name="Prosent 2" xfId="60" xr:uid="{6EA023E3-FA9E-4DA1-B18B-A8B6B67A316C}"/>
    <cellStyle name="Prosent 2 2" xfId="3560" xr:uid="{78D3C13E-296C-4252-9491-53DD882F5CBC}"/>
    <cellStyle name="Prosent 2 2 2" xfId="15470" xr:uid="{F7EE08D9-7EFA-4F13-94D4-182E73959A5E}"/>
    <cellStyle name="Prosent 2 2 3" xfId="17856" xr:uid="{8AF316BE-FD85-496A-A78F-B1532397E7CD}"/>
    <cellStyle name="Prosent 2 2 4" xfId="20396" xr:uid="{F633AD4F-749D-4D7A-A4F1-C41D1279874A}"/>
    <cellStyle name="Prosent 2 2 5" xfId="15469" xr:uid="{02C61063-AA7D-4B78-A87E-B74E0795C443}"/>
    <cellStyle name="Prosent 2 2_Display_2" xfId="15471" xr:uid="{B69B6E6D-EB0F-4646-B27B-458E0F0BFBE1}"/>
    <cellStyle name="Prosent 2 3" xfId="3561" xr:uid="{464183FA-2EC0-4363-A927-AF83AAD60B27}"/>
    <cellStyle name="Prosent 2 3 2" xfId="3562" xr:uid="{E31A1582-315A-4BA1-BF69-416F6F7A46FC}"/>
    <cellStyle name="Prosent 2 3 2 2" xfId="20398" xr:uid="{7E5041D3-4A9F-4611-8ACE-44239D0BC69F}"/>
    <cellStyle name="Prosent 2 3 2 3" xfId="15473" xr:uid="{96FD087B-DBE0-431C-B734-CBF338EAD440}"/>
    <cellStyle name="Prosent 2 3 3" xfId="17870" xr:uid="{84AB9FD0-133D-41AB-9180-BB1519A7818B}"/>
    <cellStyle name="Prosent 2 3 4" xfId="20397" xr:uid="{6D416616-9D68-4D2C-999C-4FB149DC5DC8}"/>
    <cellStyle name="Prosent 2 3 5" xfId="15472" xr:uid="{8A33E8CA-D4CC-4B3C-86B4-7A2C3C131AD2}"/>
    <cellStyle name="Prosent 2 4" xfId="3563" xr:uid="{21D11C49-946B-42CA-8FB3-9AAECA24BEB7}"/>
    <cellStyle name="Prosent 2 4 2" xfId="20399" xr:uid="{3EED71A5-0B96-4F24-A428-5E77EDE523CD}"/>
    <cellStyle name="Prosent 2 4 3" xfId="15474" xr:uid="{9E819A0F-FAB5-443C-99C0-8AA239CAF19F}"/>
    <cellStyle name="Prosent 2 5" xfId="3564" xr:uid="{E3916667-3984-49F1-B158-3FF9D7B54791}"/>
    <cellStyle name="Prosent 2 5 2" xfId="20400" xr:uid="{F3BE7408-F4FA-4544-B272-10192587EB00}"/>
    <cellStyle name="Prosent 2 5 3" xfId="15475" xr:uid="{85DDA5FF-1063-466D-8443-28DB1435A205}"/>
    <cellStyle name="Prosent 2 6" xfId="15468" xr:uid="{203B598D-A404-4FAF-977E-4CD90FA86E80}"/>
    <cellStyle name="Prosent 2 7" xfId="17832" xr:uid="{07E50AAF-A282-47D7-8282-0834AE0E4642}"/>
    <cellStyle name="Prosent 2 8" xfId="20395" xr:uid="{0F911405-CC4A-4C9C-A9F7-C20EB1E88498}"/>
    <cellStyle name="Prosent 2_Ark1" xfId="15476" xr:uid="{973A35D0-7E7D-48BE-A26F-412ABFD1130B}"/>
    <cellStyle name="Prosent 3" xfId="61" xr:uid="{BCB94F34-BF7A-4988-9DF7-F394D19676BD}"/>
    <cellStyle name="Prosent 3 2" xfId="3565" xr:uid="{4D742C7E-D5BD-461C-9BA3-0809F8B9FCB2}"/>
    <cellStyle name="Prosent 3 2 2" xfId="3566" xr:uid="{4EE622A7-84A2-43B1-8347-C7F398803C6D}"/>
    <cellStyle name="Prosent 3 2 2 2" xfId="20403" xr:uid="{7D14705A-2B36-4749-B08B-553E01162D9C}"/>
    <cellStyle name="Prosent 3 2 2 3" xfId="15479" xr:uid="{A9B3355B-B6C3-4076-A0A1-09CBCCF9B33D}"/>
    <cellStyle name="Prosent 3 2 3" xfId="20402" xr:uid="{2A3CBA52-C530-4DF7-B77C-F8C7DCBEB82A}"/>
    <cellStyle name="Prosent 3 2 4" xfId="15478" xr:uid="{752042D7-DB59-43A3-8A4E-F3823F5692EF}"/>
    <cellStyle name="Prosent 3 3" xfId="3567" xr:uid="{DEA9E6DB-6FD1-489B-809F-50952404B6C0}"/>
    <cellStyle name="Prosent 3 3 2" xfId="17512" xr:uid="{53501E7A-82F2-45A0-8347-A9662FC9F52D}"/>
    <cellStyle name="Prosent 3 3 2 2" xfId="20405" xr:uid="{B9F0EBA2-28C2-4679-8E57-B675C4F20B08}"/>
    <cellStyle name="Prosent 3 3 3" xfId="20404" xr:uid="{6A9050EA-54E6-4D42-910A-16E2166A308F}"/>
    <cellStyle name="Prosent 3 3 4" xfId="15480" xr:uid="{9492F5DB-0489-41C3-A895-9757F4415152}"/>
    <cellStyle name="Prosent 3 4" xfId="3568" xr:uid="{68738E41-1D1D-4675-8D24-FA55EBA1BE74}"/>
    <cellStyle name="Prosent 3 4 2" xfId="3569" xr:uid="{7CD1DB06-0367-41D1-A998-DE60695CD32A}"/>
    <cellStyle name="Prosent 3 4 2 2" xfId="20407" xr:uid="{22195C15-3C44-4C5E-A7A2-61FC40038893}"/>
    <cellStyle name="Prosent 3 4 2 3" xfId="15482" xr:uid="{73C5F4B3-46F4-4497-9160-939890A593F2}"/>
    <cellStyle name="Prosent 3 4 3" xfId="20406" xr:uid="{942A1996-BF6D-4018-B78D-7C7A3B81CC68}"/>
    <cellStyle name="Prosent 3 4 4" xfId="15481" xr:uid="{10EEA31A-56F6-4093-A662-5B3E86620D67}"/>
    <cellStyle name="Prosent 3 5" xfId="3570" xr:uid="{9E53ABC6-9B83-45C9-9DA0-1110BF0A9CA8}"/>
    <cellStyle name="Prosent 3 5 2" xfId="20408" xr:uid="{E009CDBA-8E18-4C37-B6B0-ADABEDD58F56}"/>
    <cellStyle name="Prosent 3 5 3" xfId="15483" xr:uid="{F346E54E-B095-4AA9-99AA-36C89EF5C3BF}"/>
    <cellStyle name="Prosent 3 6" xfId="20401" xr:uid="{6B856C94-2C51-4A10-B39A-C43F35BAF88F}"/>
    <cellStyle name="Prosent 3 7" xfId="15477" xr:uid="{3D323600-6D67-4D65-B2E3-BA2529B9DC46}"/>
    <cellStyle name="Prosent 3_Ark1" xfId="15484" xr:uid="{3CA0123E-7B83-4D4F-AE07-262C31195431}"/>
    <cellStyle name="Prosent 4" xfId="62" xr:uid="{AF5A27B6-4E5A-41F3-9FC4-B8F647111E64}"/>
    <cellStyle name="Prosent 4 10" xfId="15485" xr:uid="{47433460-9733-4CC7-A348-C60D7E7EFE93}"/>
    <cellStyle name="Prosent 4 2" xfId="63" xr:uid="{92B6D62F-8AD3-45F4-9885-A5BA66175028}"/>
    <cellStyle name="Prosent 4 2 2" xfId="20410" xr:uid="{A06C16E0-56EA-43E5-A6D3-003828967B96}"/>
    <cellStyle name="Prosent 4 2 3" xfId="15486" xr:uid="{252FEE1A-D883-4CE4-891E-358328F3100E}"/>
    <cellStyle name="Prosent 4 3" xfId="3571" xr:uid="{33C19D04-F9AF-45DE-8834-19E11616274E}"/>
    <cellStyle name="Prosent 4 3 2" xfId="20411" xr:uid="{4D2E9DD1-6E55-4445-8FB3-BDEF1E18CB80}"/>
    <cellStyle name="Prosent 4 3 3" xfId="15487" xr:uid="{81DEF792-453E-48A4-842A-456A98CD8DAF}"/>
    <cellStyle name="Prosent 4 4" xfId="3572" xr:uid="{91644C4C-0A40-4AE5-8132-5EE2DF14DFF6}"/>
    <cellStyle name="Prosent 4 4 2" xfId="20412" xr:uid="{8312C193-A9CB-44FF-A585-5EB61EBE9517}"/>
    <cellStyle name="Prosent 4 4 3" xfId="15488" xr:uid="{5125D599-7123-4A9A-8C68-40EFD97BAA73}"/>
    <cellStyle name="Prosent 4 5" xfId="3573" xr:uid="{9614BEBF-9F4B-43E5-B3DA-621AF5554DF3}"/>
    <cellStyle name="Prosent 4 5 2" xfId="20413" xr:uid="{A1B0ADA3-9091-44DE-B935-E63819D7B95A}"/>
    <cellStyle name="Prosent 4 5 3" xfId="15489" xr:uid="{016003BD-1596-48F3-9526-368EA08B01B5}"/>
    <cellStyle name="Prosent 4 6" xfId="3574" xr:uid="{3EC95A28-72CE-4E7A-A9EA-05BAFF14FCBE}"/>
    <cellStyle name="Prosent 4 6 2" xfId="17513" xr:uid="{33A11519-1FB5-480F-9B36-168BD32CB4E6}"/>
    <cellStyle name="Prosent 4 6 2 2" xfId="20415" xr:uid="{CFFEEC44-8528-4611-8697-2B5055C75E66}"/>
    <cellStyle name="Prosent 4 6 3" xfId="20414" xr:uid="{B289D815-3C7D-4734-B556-27B9E4FF3D4C}"/>
    <cellStyle name="Prosent 4 6 4" xfId="15490" xr:uid="{691039EA-5892-4A28-806E-DBF970B1F862}"/>
    <cellStyle name="Prosent 4 7" xfId="3575" xr:uid="{7122223C-830C-4E9B-8745-B553623F94B3}"/>
    <cellStyle name="Prosent 4 7 2" xfId="20416" xr:uid="{F6DDCF4C-2CC1-4D13-8199-AA0A8B928F1A}"/>
    <cellStyle name="Prosent 4 7 3" xfId="15491" xr:uid="{AF01B0CD-10FD-46A7-895C-27806106CF70}"/>
    <cellStyle name="Prosent 4 8" xfId="3576" xr:uid="{0AB975B1-DD80-472D-BC7D-12D1803D459F}"/>
    <cellStyle name="Prosent 4 8 2" xfId="17514" xr:uid="{C5A4D7D6-FE8A-470B-8C1B-69D9ABA739F8}"/>
    <cellStyle name="Prosent 4 8 2 2" xfId="20418" xr:uid="{6D4C9210-830A-46EC-8165-CD259CD868F1}"/>
    <cellStyle name="Prosent 4 8 3" xfId="20417" xr:uid="{CAEC0DAD-5015-45FF-B524-A12CB9CFBFB8}"/>
    <cellStyle name="Prosent 4 8 4" xfId="15492" xr:uid="{AC322A26-57F9-4D5E-8B3F-BBE40E55EC31}"/>
    <cellStyle name="Prosent 4 9" xfId="20409" xr:uid="{0CE8AB20-4419-4F3E-81C0-D831001A6701}"/>
    <cellStyle name="Prosent 4_Ark1" xfId="15493" xr:uid="{54C0CB7A-BB5A-4EC1-968E-0F50F734D345}"/>
    <cellStyle name="Prosent 5" xfId="64" xr:uid="{B123EF5F-3A71-4505-A024-C98FFE4E14F3}"/>
    <cellStyle name="Prosent 5 10" xfId="15494" xr:uid="{A49A0F08-0C51-4CEB-8099-CEAEE3E55026}"/>
    <cellStyle name="Prosent 5 2" xfId="3577" xr:uid="{E85FB64F-1BB7-4593-AB87-0C8887F2BA58}"/>
    <cellStyle name="Prosent 5 2 2" xfId="20420" xr:uid="{B6BB1125-11B7-439F-B689-939EF7ED7B20}"/>
    <cellStyle name="Prosent 5 2 3" xfId="15495" xr:uid="{4C362A6F-A4DA-4F37-B647-2DF189489E0C}"/>
    <cellStyle name="Prosent 5 3" xfId="3578" xr:uid="{A1AF3874-31FB-4037-ADCB-CA5B77FF262E}"/>
    <cellStyle name="Prosent 5 3 2" xfId="20421" xr:uid="{5E01887C-6262-4267-9FD2-77D5C44AE0AA}"/>
    <cellStyle name="Prosent 5 3 3" xfId="15496" xr:uid="{CD71E36A-7065-4328-87E1-2377621B7832}"/>
    <cellStyle name="Prosent 5 4" xfId="3579" xr:uid="{4DE41055-9DA3-4E0F-AC81-2A28763D9A5D}"/>
    <cellStyle name="Prosent 5 4 2" xfId="20422" xr:uid="{C7D78DAB-A6F5-49B7-A855-AE2E360A6D15}"/>
    <cellStyle name="Prosent 5 4 3" xfId="15497" xr:uid="{899056C3-9EE1-4943-BAE4-7E7D1BA2535D}"/>
    <cellStyle name="Prosent 5 5" xfId="3580" xr:uid="{AA0F40CC-5CFE-400B-BAB9-50C82AE809F3}"/>
    <cellStyle name="Prosent 5 5 2" xfId="3581" xr:uid="{8AEB3612-AA50-4246-88A6-8151FC2DF213}"/>
    <cellStyle name="Prosent 5 5 2 2" xfId="20424" xr:uid="{8406A0E2-B151-4F42-B0ED-ECB230686F9D}"/>
    <cellStyle name="Prosent 5 5 2 3" xfId="15499" xr:uid="{416718F1-15A8-4EF0-8052-3107B048D054}"/>
    <cellStyle name="Prosent 5 5 3" xfId="20425" xr:uid="{27DC8EB8-283C-46E4-AFC3-D39128229EB4}"/>
    <cellStyle name="Prosent 5 5 4" xfId="20423" xr:uid="{609BC21A-D2EA-4953-8819-A464EAC09CCD}"/>
    <cellStyle name="Prosent 5 5 5" xfId="15498" xr:uid="{B07A698A-F2A3-48BC-A0A8-C7D8F08D0A9D}"/>
    <cellStyle name="Prosent 5 6" xfId="3582" xr:uid="{DB2C1B01-A42D-46E0-A322-18626B94AA0D}"/>
    <cellStyle name="Prosent 5 6 2" xfId="20426" xr:uid="{D3FD6719-6D31-4F00-BE57-188DC441091B}"/>
    <cellStyle name="Prosent 5 6 3" xfId="15500" xr:uid="{E2C072D4-10FB-4725-8A06-9CA05993E963}"/>
    <cellStyle name="Prosent 5 7" xfId="3583" xr:uid="{A8A2A715-FF95-4B62-98A2-6F63C2CF1E37}"/>
    <cellStyle name="Prosent 5 7 2" xfId="17515" xr:uid="{85320485-1BCA-444E-9956-6FCDDE5FB710}"/>
    <cellStyle name="Prosent 5 7 2 2" xfId="20428" xr:uid="{93FE31BD-574C-4D86-B09A-5B775988354A}"/>
    <cellStyle name="Prosent 5 7 3" xfId="20427" xr:uid="{F584F6BB-94D2-4412-AE74-03F81949A911}"/>
    <cellStyle name="Prosent 5 7 4" xfId="15501" xr:uid="{322F43A1-AB8F-4020-9DFC-84AE96BA33D7}"/>
    <cellStyle name="Prosent 5 8" xfId="3584" xr:uid="{7307AB2D-B471-48E6-8D81-A07DDEE9B191}"/>
    <cellStyle name="Prosent 5 8 2" xfId="20429" xr:uid="{6E916B7B-2A80-4686-A14F-1103598E8EB2}"/>
    <cellStyle name="Prosent 5 8 3" xfId="15502" xr:uid="{E8DBDA36-7A92-4260-A44F-DBF708487449}"/>
    <cellStyle name="Prosent 5 9" xfId="20419" xr:uid="{AD120CAE-DDE3-418C-86A1-40CF411EF952}"/>
    <cellStyle name="Prosent 6" xfId="3585" xr:uid="{7BF39A15-643B-499E-9765-424B0BAF57FD}"/>
    <cellStyle name="Prosent 6 2" xfId="3586" xr:uid="{1783E174-15E1-4396-90B2-27CCBE0654C1}"/>
    <cellStyle name="Prosent 6 2 2" xfId="20431" xr:uid="{C719B785-0032-4BB3-B1AE-200F6B798393}"/>
    <cellStyle name="Prosent 6 2 3" xfId="15504" xr:uid="{6358AF67-A1B7-4121-9E3A-A9D86EEF2B2C}"/>
    <cellStyle name="Prosent 6 3" xfId="20432" xr:uid="{F2A7386F-890E-40BE-8F2D-F9D81907A6B7}"/>
    <cellStyle name="Prosent 6 4" xfId="20430" xr:uid="{32EBA00D-BC05-4D98-AFCE-F59024BDF036}"/>
    <cellStyle name="Prosent 6 5" xfId="15503" xr:uid="{B2E30645-7CD9-4F54-9CA4-C8214C49B8C0}"/>
    <cellStyle name="Prosent 7" xfId="3587" xr:uid="{29608696-28A5-4EC2-8241-7C2BFD8537B1}"/>
    <cellStyle name="Prosent 7 2" xfId="3588" xr:uid="{F6633000-3B9E-4564-B8A4-8E06D60C1D3B}"/>
    <cellStyle name="Prosent 7 2 2" xfId="20434" xr:uid="{59C6548D-1045-4A3D-A746-75B5185729BF}"/>
    <cellStyle name="Prosent 7 2 3" xfId="15506" xr:uid="{6CDA8570-E5BE-441D-8EB8-D82FA3D7A6DC}"/>
    <cellStyle name="Prosent 7 3" xfId="8576" xr:uid="{748E7647-28C4-4C97-9B8B-114156604DB4}"/>
    <cellStyle name="Prosent 7 3 2" xfId="17517" xr:uid="{FB8086A5-7627-40C4-9046-0C574EBD5FD8}"/>
    <cellStyle name="Prosent 7 3 3" xfId="17516" xr:uid="{90C1C00B-97BB-4684-AF00-AF9558A91494}"/>
    <cellStyle name="Prosent 7 4" xfId="17518" xr:uid="{85C22899-F553-4E85-8F3A-B0ED10E3BF88}"/>
    <cellStyle name="Prosent 7 5" xfId="20433" xr:uid="{AA673026-BC91-4734-8CAE-FFF5CB24B6CC}"/>
    <cellStyle name="Prosent 7 6" xfId="15505" xr:uid="{174CECA7-111D-4DD5-8ACF-472C50B7951B}"/>
    <cellStyle name="Prosent 7 7" xfId="5657" xr:uid="{F96B1F58-3C5F-4DC7-BDCD-3271EC38A04B}"/>
    <cellStyle name="Prosent 8" xfId="3589" xr:uid="{0CF31CE4-AE3C-4F6F-B37A-018B247BD72E}"/>
    <cellStyle name="Prosent 8 2" xfId="3590" xr:uid="{A4745100-52CB-4AF0-AB91-38FAD42F4066}"/>
    <cellStyle name="Prosent 8 2 2" xfId="20436" xr:uid="{3BD1FC1D-D050-4F02-9B90-92800A9B475D}"/>
    <cellStyle name="Prosent 8 2 3" xfId="15508" xr:uid="{43DFE810-00C7-43ED-B0E5-3AE5BFB9D4B7}"/>
    <cellStyle name="Prosent 8 2 4" xfId="8578" xr:uid="{107208B3-AA2A-4ACE-8A6F-12897EEE57AB}"/>
    <cellStyle name="Prosent 8 2 5" xfId="31017" xr:uid="{5BD1DFC4-22C0-4AF6-B892-86F71F5D53AA}"/>
    <cellStyle name="Prosent 8 3" xfId="3591" xr:uid="{05BB956A-B1A0-4C0A-8734-EA4711EE6F3D}"/>
    <cellStyle name="Prosent 8 3 2" xfId="20437" xr:uid="{97B039E2-0588-4AD5-B9AC-611A037752E3}"/>
    <cellStyle name="Prosent 8 3 3" xfId="15509" xr:uid="{5012EEC4-FD5E-4658-BBA1-B28EB1D3514A}"/>
    <cellStyle name="Prosent 8 4" xfId="8577" xr:uid="{48F00704-85B8-41AC-8597-05B39422ABCC}"/>
    <cellStyle name="Prosent 8 4 2" xfId="17520" xr:uid="{18C1A068-DE64-480F-AC30-F009A3AD4B0B}"/>
    <cellStyle name="Prosent 8 4 3" xfId="17519" xr:uid="{D67FD479-4EDF-47A1-844F-8D1A888FC030}"/>
    <cellStyle name="Prosent 8 5" xfId="17521" xr:uid="{D031F5B1-2AF0-4624-BA1D-447E096CCD78}"/>
    <cellStyle name="Prosent 8 6" xfId="20435" xr:uid="{BE9DCA1F-37E9-4E14-9763-60E963A2CE58}"/>
    <cellStyle name="Prosent 8 7" xfId="15507" xr:uid="{18D83A25-B347-476C-865A-C29916AC5913}"/>
    <cellStyle name="Prosent 8 8" xfId="5660" xr:uid="{3618E7FC-13B3-486C-A169-082777AA940F}"/>
    <cellStyle name="Prosent 9" xfId="3592" xr:uid="{D6F4EE34-36EB-4AEB-A9A3-AB387CB0C181}"/>
    <cellStyle name="Prosent 9 2" xfId="3593" xr:uid="{ABC984D8-05A0-4B56-97DE-1BFE62FD1660}"/>
    <cellStyle name="Prosent 9 2 2" xfId="20439" xr:uid="{06EC2A18-B9E9-42F3-AED8-41F49B7C0D61}"/>
    <cellStyle name="Prosent 9 2 3" xfId="15511" xr:uid="{FAE91FA5-8D86-4161-A27F-93E38CC3FD09}"/>
    <cellStyle name="Prosent 9 3" xfId="3594" xr:uid="{6E1299D9-2D57-49BD-BE0C-9E51BD368855}"/>
    <cellStyle name="Prosent 9 3 2" xfId="20440" xr:uid="{EB48C10E-6199-413C-90B7-434755888BBC}"/>
    <cellStyle name="Prosent 9 3 3" xfId="15512" xr:uid="{75DB90EC-3A96-4996-9C47-662CBA38084B}"/>
    <cellStyle name="Prosent 9 4" xfId="3595" xr:uid="{3880E469-F71A-460A-8608-BFB162AAD8C4}"/>
    <cellStyle name="Prosent 9 4 2" xfId="20441" xr:uid="{E3951A88-7DC2-411E-8979-ACA16C5DE416}"/>
    <cellStyle name="Prosent 9 4 3" xfId="15513" xr:uid="{E3ACFF6D-2023-431B-BE59-563FA5393388}"/>
    <cellStyle name="Prosent 9 5" xfId="8579" xr:uid="{76B168BE-C5C5-487F-9345-0EDA2D78FC50}"/>
    <cellStyle name="Prosent 9 5 2" xfId="17523" xr:uid="{68535976-C735-4D46-9E1F-971E684EBA06}"/>
    <cellStyle name="Prosent 9 5 3" xfId="17522" xr:uid="{17A5D1BB-D732-420F-AC20-8509CDE13664}"/>
    <cellStyle name="Prosent 9 6" xfId="20438" xr:uid="{D37123F6-8ECA-4DC6-9498-2C1B0D33D995}"/>
    <cellStyle name="Prosent 9 7" xfId="15510" xr:uid="{06306471-DC03-4F90-860E-9BF7EC372B1F}"/>
    <cellStyle name="Prosent 9 8" xfId="5661" xr:uid="{6E98E879-B5E3-4982-9821-9FAC74EB0CDF}"/>
    <cellStyle name="Standard_GER" xfId="266" xr:uid="{F903367A-FA64-4ECE-B4DC-90CA03F5B508}"/>
    <cellStyle name="Stil 1" xfId="3596" xr:uid="{2F780C10-428C-4BE0-89D2-E693AD5F6CD0}"/>
    <cellStyle name="Stil 1 2" xfId="3597" xr:uid="{30D158FA-BC5D-4780-B37B-D46D76782456}"/>
    <cellStyle name="Stil 1 2 2" xfId="20443" xr:uid="{3C02F584-7A89-4658-A835-2C91D54C0291}"/>
    <cellStyle name="Stil 1 2 3" xfId="15515" xr:uid="{CCF70917-35F7-4C47-8DDD-4F5F30CA2BBC}"/>
    <cellStyle name="Stil 1 3" xfId="3598" xr:uid="{1ABB83EA-939B-4BFA-8B95-F232658B8FAE}"/>
    <cellStyle name="Stil 1 3 2" xfId="3599" xr:uid="{5B0BFD5A-2184-41EF-97B3-11CAE2344B95}"/>
    <cellStyle name="Stil 1 3 2 2" xfId="3600" xr:uid="{DC0879BE-6346-4B49-A93F-9A97463EA817}"/>
    <cellStyle name="Stil 1 3 2 2 2" xfId="20446" xr:uid="{CC12C274-9B17-43AC-B584-8D85A4C56642}"/>
    <cellStyle name="Stil 1 3 2 2 3" xfId="15518" xr:uid="{69D24B94-9599-487C-A7CB-2912036A3F39}"/>
    <cellStyle name="Stil 1 3 2 3" xfId="20445" xr:uid="{FEF1185C-E183-46D3-A3A0-8DCEF00BFEFC}"/>
    <cellStyle name="Stil 1 3 2 4" xfId="15517" xr:uid="{C4EEE128-53E8-423E-B624-B7F532CA670C}"/>
    <cellStyle name="Stil 1 3 3" xfId="20444" xr:uid="{BF5FF27A-4348-487C-85CD-E8F9A3FA6280}"/>
    <cellStyle name="Stil 1 3 4" xfId="15516" xr:uid="{CB476C0E-528D-47A5-A26E-B418B7D34185}"/>
    <cellStyle name="Stil 1 4" xfId="3601" xr:uid="{C7F10A73-4726-42E3-A5BF-26EF71C1646C}"/>
    <cellStyle name="Stil 1 4 2" xfId="20447" xr:uid="{DF8FA958-98FD-42BA-90F3-BCCE7E2DA171}"/>
    <cellStyle name="Stil 1 4 3" xfId="15519" xr:uid="{CA12A723-D90D-4A6F-B041-ACF7E2902B49}"/>
    <cellStyle name="Stil 1 5" xfId="3602" xr:uid="{DF000ADC-2982-4296-B509-FCA0E996F192}"/>
    <cellStyle name="Stil 1 5 2" xfId="20448" xr:uid="{9554FACC-C950-4539-9C59-A5055D8C41BD}"/>
    <cellStyle name="Stil 1 5 3" xfId="15520" xr:uid="{2CB9B6E8-E9C7-4A3D-A932-31CC78BD1959}"/>
    <cellStyle name="Stil 1 6" xfId="20442" xr:uid="{20439E52-FA49-441E-9D44-0926EE081BAB}"/>
    <cellStyle name="Stil 1 7" xfId="15514" xr:uid="{C8F12DF6-EEE3-4885-A5B9-CBCEE2856592}"/>
    <cellStyle name="Style 1" xfId="267" xr:uid="{7EE0D4E5-60FB-4740-A13C-FE410FAB763B}"/>
    <cellStyle name="Style 1 10" xfId="4546" xr:uid="{CC61C362-F2A2-4762-94D8-96C611712631}"/>
    <cellStyle name="Style 1 10 2" xfId="4768" xr:uid="{D8FF5CDA-E1D9-4685-A0A7-705B242D8B8F}"/>
    <cellStyle name="Style 1 10 2 2" xfId="17524" xr:uid="{F7B2F60F-F392-4E00-8AAB-E53A16C55EAB}"/>
    <cellStyle name="Style 1 10 2 2 2" xfId="17525" xr:uid="{7FFCECB9-ABF8-4A42-94CE-FE6A04D6C52E}"/>
    <cellStyle name="Style 1 10 2 3" xfId="17526" xr:uid="{5908569C-3D63-4352-8A7D-D5EEF34D903E}"/>
    <cellStyle name="Style 1 10 2 4" xfId="15523" xr:uid="{5DFE482D-A448-49B1-A700-A33EA0A815E8}"/>
    <cellStyle name="Style 1 10 3" xfId="5259" xr:uid="{0C1DB217-325E-42C6-A2E1-615AD29B775A}"/>
    <cellStyle name="Style 1 10 3 2" xfId="17527" xr:uid="{A7506856-9320-4698-A33F-2199AA7D7709}"/>
    <cellStyle name="Style 1 10 3 3" xfId="15524" xr:uid="{93ABB999-3255-4F20-8C3A-8D7D14486675}"/>
    <cellStyle name="Style 1 10 4" xfId="4737" xr:uid="{644DD6A9-F780-45B9-B4A4-93970EC459E5}"/>
    <cellStyle name="Style 1 10 4 2" xfId="15525" xr:uid="{33AAA2A0-CAD1-4D6E-87E4-653C7267BE27}"/>
    <cellStyle name="Style 1 10 5" xfId="4514" xr:uid="{98EE9D6D-269C-4691-97F3-800FE4296E38}"/>
    <cellStyle name="Style 1 10 5 2" xfId="15526" xr:uid="{58B73C05-329A-494A-AA37-C489CD010F76}"/>
    <cellStyle name="Style 1 10 6" xfId="5458" xr:uid="{FCB3058F-DC1B-44C7-8120-4F07B0F48F5E}"/>
    <cellStyle name="Style 1 10 6 2" xfId="26952" xr:uid="{703F205D-548C-41F8-99EE-74C13DC26C19}"/>
    <cellStyle name="Style 1 10 7" xfId="3762" xr:uid="{70C911D8-1943-4E09-BAF8-169A5486B077}"/>
    <cellStyle name="Style 1 10 7 2" xfId="25817" xr:uid="{8F563F8A-CCED-4F6E-B10D-7743C07C9E68}"/>
    <cellStyle name="Style 1 10 8" xfId="15522" xr:uid="{700213C2-5193-43BB-A61A-D12FF1927464}"/>
    <cellStyle name="Style 1 11" xfId="3708" xr:uid="{BC4E4956-6122-4BFD-9939-1993A74DDC72}"/>
    <cellStyle name="Style 1 11 2" xfId="17528" xr:uid="{75F92F18-F375-4C1C-8DD4-6C0D7CDA6BD7}"/>
    <cellStyle name="Style 1 11 3" xfId="15527" xr:uid="{68C5C04B-7FB9-48E2-A931-7EB81CDDA441}"/>
    <cellStyle name="Style 1 12" xfId="4403" xr:uid="{FCD3445D-DFD0-4920-9893-56B0F736D574}"/>
    <cellStyle name="Style 1 12 2" xfId="15529" xr:uid="{E0BDD6A3-FA6E-4258-AA5F-0E466C7FDEC5}"/>
    <cellStyle name="Style 1 12 3" xfId="15528" xr:uid="{191F7685-B6BE-4B74-B0D2-3DC0D122282A}"/>
    <cellStyle name="Style 1 13" xfId="4218" xr:uid="{5CFF43D9-484A-4F80-B526-B6ED432C33C4}"/>
    <cellStyle name="Style 1 13 2" xfId="15531" xr:uid="{F8C4A6A7-895B-44E3-9470-B74BA6436572}"/>
    <cellStyle name="Style 1 13 3" xfId="15530" xr:uid="{B0F24FFD-18CD-4342-9B40-AD6DB3A447D1}"/>
    <cellStyle name="Style 1 14" xfId="4389" xr:uid="{8751A93F-9E60-49D1-829B-954928D93B55}"/>
    <cellStyle name="Style 1 14 2" xfId="15532" xr:uid="{6C9FCCE1-AB5C-4C31-8F04-AD539A6337F7}"/>
    <cellStyle name="Style 1 15" xfId="5239" xr:uid="{EF8FE34C-BE32-4B15-9B16-600CDB02CCE4}"/>
    <cellStyle name="Style 1 15 2" xfId="15533" xr:uid="{11E7909D-5D2C-403E-B6AE-C8F1583E9391}"/>
    <cellStyle name="Style 1 16" xfId="3780" xr:uid="{D48EA58B-4EC0-4D2C-AAF3-80F3DD4A0561}"/>
    <cellStyle name="Style 1 16 2" xfId="15535" xr:uid="{BA3E7F3C-9512-4417-81B7-EF88D8A6DEF1}"/>
    <cellStyle name="Style 1 16 3" xfId="15536" xr:uid="{B9E1BD30-ADFE-40B2-A197-487D3D1EEFB9}"/>
    <cellStyle name="Style 1 16 4" xfId="15537" xr:uid="{1648BD18-4ECD-40D3-96BD-FB7B13596F02}"/>
    <cellStyle name="Style 1 16 5" xfId="15538" xr:uid="{4E85214B-3CFA-40A2-A5FE-2BFDB592A81E}"/>
    <cellStyle name="Style 1 16 6" xfId="15534" xr:uid="{7C371F27-1C37-4572-B5C3-74359EF224F5}"/>
    <cellStyle name="Style 1 17" xfId="4234" xr:uid="{1E8EA88D-454F-485F-93EE-E9368BE6A330}"/>
    <cellStyle name="Style 1 17 2" xfId="15539" xr:uid="{27B003EC-F100-4503-8F67-D2D874DF5C4C}"/>
    <cellStyle name="Style 1 18" xfId="15540" xr:uid="{F922E0E3-79F6-4AC5-BA1B-5E2E0FF31994}"/>
    <cellStyle name="Style 1 19" xfId="15541" xr:uid="{68FCA347-ECF6-4A11-AA1C-CF5C0E2ECC16}"/>
    <cellStyle name="Style 1 2" xfId="3603" xr:uid="{052E85E1-F4A5-4B07-ABCD-1271D11D80C9}"/>
    <cellStyle name="Style 1 2 10" xfId="4704" xr:uid="{F7969F05-EFC9-401B-952F-26543870E172}"/>
    <cellStyle name="Style 1 2 10 2" xfId="15543" xr:uid="{A38BFBBF-9F7F-4BB4-8AB2-F976769FED52}"/>
    <cellStyle name="Style 1 2 11" xfId="3897" xr:uid="{A0D40FA5-088E-4A1E-ACE3-53B1692A66A4}"/>
    <cellStyle name="Style 1 2 11 2" xfId="15544" xr:uid="{EFF02214-1B6C-4145-BD62-2E15D1192E04}"/>
    <cellStyle name="Style 1 2 12" xfId="5326" xr:uid="{3102F963-B80F-463E-A6A8-59CB925390FC}"/>
    <cellStyle name="Style 1 2 12 2" xfId="15545" xr:uid="{1C35CEE1-4642-4478-8C2B-B02AA47EF191}"/>
    <cellStyle name="Style 1 2 13" xfId="15546" xr:uid="{58B43F01-2BB8-45E2-8806-74D3416AA15C}"/>
    <cellStyle name="Style 1 2 14" xfId="15547" xr:uid="{2DD45BB9-5508-45EC-A9E5-4786BD9E9A5A}"/>
    <cellStyle name="Style 1 2 15" xfId="15548" xr:uid="{F2108058-8E67-41C4-8296-1C3BF9B90B27}"/>
    <cellStyle name="Style 1 2 16" xfId="15549" xr:uid="{C91A61FE-7D12-4679-B08C-7F7EEAB2699D}"/>
    <cellStyle name="Style 1 2 17" xfId="15550" xr:uid="{DF5F81D0-8122-4C64-8B66-0AF84ECBBE66}"/>
    <cellStyle name="Style 1 2 18" xfId="15551" xr:uid="{FA404B0A-598B-47C3-BDD0-AE64AAF3B10D}"/>
    <cellStyle name="Style 1 2 19" xfId="20450" xr:uid="{C9717F33-8957-49F1-9D50-523D1C7977AE}"/>
    <cellStyle name="Style 1 2 2" xfId="3767" xr:uid="{EA2084DE-BB79-45F6-BD09-F5F376B168FF}"/>
    <cellStyle name="Style 1 2 2 10" xfId="15553" xr:uid="{23D23367-E788-4002-B0A8-A367A37002CC}"/>
    <cellStyle name="Style 1 2 2 11" xfId="15554" xr:uid="{8A7341E3-448C-4D53-B984-2ABF330B728A}"/>
    <cellStyle name="Style 1 2 2 12" xfId="15555" xr:uid="{3937645B-539C-4F20-8321-10B090D34B7F}"/>
    <cellStyle name="Style 1 2 2 13" xfId="15556" xr:uid="{5E3A46C3-85C3-48BC-8D2A-5C3E872B5E19}"/>
    <cellStyle name="Style 1 2 2 14" xfId="15557" xr:uid="{90FF7277-BA6F-47DC-93A0-56C7AC0432FC}"/>
    <cellStyle name="Style 1 2 2 15" xfId="15558" xr:uid="{6C922B73-F37F-4814-B2BA-5F1AAC68D212}"/>
    <cellStyle name="Style 1 2 2 16" xfId="15559" xr:uid="{C880AF64-4E48-43EB-95DB-A79A72FF9554}"/>
    <cellStyle name="Style 1 2 2 17" xfId="15552" xr:uid="{93D3BDB9-8A80-47DB-911D-69DDEA6D5E0F}"/>
    <cellStyle name="Style 1 2 2 2" xfId="4665" xr:uid="{52C211F9-B6CB-4532-819D-B47B077F001F}"/>
    <cellStyle name="Style 1 2 2 2 10" xfId="15561" xr:uid="{3FA7DAF1-BFBF-4A4F-984A-461A78858E18}"/>
    <cellStyle name="Style 1 2 2 2 11" xfId="15562" xr:uid="{00A9C4B5-A14B-46A7-A8BD-66FD6CE0F878}"/>
    <cellStyle name="Style 1 2 2 2 12" xfId="15563" xr:uid="{F0706412-5A83-467A-927D-4B377A6B7C03}"/>
    <cellStyle name="Style 1 2 2 2 13" xfId="15564" xr:uid="{134EFD39-3174-49AF-8739-9EB2327AF98B}"/>
    <cellStyle name="Style 1 2 2 2 14" xfId="15565" xr:uid="{584CFFF8-A2B4-41D0-885B-F9AD7F59EE7F}"/>
    <cellStyle name="Style 1 2 2 2 15" xfId="15566" xr:uid="{1ED51F43-646C-4E4C-9151-ADE2350C8415}"/>
    <cellStyle name="Style 1 2 2 2 16" xfId="15560" xr:uid="{A1B05699-19A0-4590-82C1-CCC44377974F}"/>
    <cellStyle name="Style 1 2 2 2 2" xfId="4628" xr:uid="{502CEB7B-3E78-40F2-B65A-6825FE293D5F}"/>
    <cellStyle name="Style 1 2 2 2 2 10" xfId="15568" xr:uid="{5B5D8941-691D-4794-999E-7770FA9A30C2}"/>
    <cellStyle name="Style 1 2 2 2 2 11" xfId="15569" xr:uid="{E8FD953F-FE4E-4493-A936-1163F4C93304}"/>
    <cellStyle name="Style 1 2 2 2 2 12" xfId="15570" xr:uid="{D7B9A867-187D-4DD9-B0B9-19444A552CA0}"/>
    <cellStyle name="Style 1 2 2 2 2 13" xfId="15571" xr:uid="{0274BBD5-F3C1-4310-88B3-8A99997743AC}"/>
    <cellStyle name="Style 1 2 2 2 2 14" xfId="15572" xr:uid="{F8B5339B-7397-4761-8A21-163365C8AF81}"/>
    <cellStyle name="Style 1 2 2 2 2 15" xfId="15567" xr:uid="{1A5CC247-5E40-469F-8675-C9015C9F7093}"/>
    <cellStyle name="Style 1 2 2 2 2 2" xfId="15573" xr:uid="{067856E6-4A0A-4091-A6B7-A87A3EAE396E}"/>
    <cellStyle name="Style 1 2 2 2 2 2 10" xfId="15574" xr:uid="{A097DE84-2861-491E-82EE-6BF1758BBD73}"/>
    <cellStyle name="Style 1 2 2 2 2 2 11" xfId="15575" xr:uid="{B7FA5D58-FF1B-47F2-9267-41A2D7E6518A}"/>
    <cellStyle name="Style 1 2 2 2 2 2 12" xfId="15576" xr:uid="{4ED4AB20-6977-4BFA-BB99-9F5EE9B3DCE5}"/>
    <cellStyle name="Style 1 2 2 2 2 2 2" xfId="15577" xr:uid="{68820B49-CD4D-45F2-880F-E52A56988058}"/>
    <cellStyle name="Style 1 2 2 2 2 2 3" xfId="15578" xr:uid="{DF569140-2756-4709-BADC-3D4B4A4BE5EA}"/>
    <cellStyle name="Style 1 2 2 2 2 2 4" xfId="15579" xr:uid="{22A597DF-C08F-4BC3-9131-54ACE6F64562}"/>
    <cellStyle name="Style 1 2 2 2 2 2 5" xfId="15580" xr:uid="{4675DEB5-B1FB-4D5F-8CA0-D94F17D082F5}"/>
    <cellStyle name="Style 1 2 2 2 2 2 6" xfId="15581" xr:uid="{8230C848-8E56-41B6-BD29-C6A32AAA07B2}"/>
    <cellStyle name="Style 1 2 2 2 2 2 7" xfId="15582" xr:uid="{EA15906D-7B8B-4B41-BC78-6354BAC2922F}"/>
    <cellStyle name="Style 1 2 2 2 2 2 8" xfId="15583" xr:uid="{7948982C-FE97-426D-93A7-E55E1452A0F6}"/>
    <cellStyle name="Style 1 2 2 2 2 2 9" xfId="15584" xr:uid="{22E22166-96C5-4271-82CC-9EE7FC7D8B2D}"/>
    <cellStyle name="Style 1 2 2 2 2 3" xfId="15585" xr:uid="{103606EB-75D4-4CBC-AA93-15DBAD2B4FEF}"/>
    <cellStyle name="Style 1 2 2 2 2 4" xfId="15586" xr:uid="{876AEA53-5035-467A-B051-33AD60E14A28}"/>
    <cellStyle name="Style 1 2 2 2 2 5" xfId="15587" xr:uid="{3D8A053B-B051-421E-BDAD-3C62E08E9600}"/>
    <cellStyle name="Style 1 2 2 2 2 6" xfId="15588" xr:uid="{EFBCEB6C-B55F-4B23-AEA0-459085113448}"/>
    <cellStyle name="Style 1 2 2 2 2 7" xfId="15589" xr:uid="{228DB46C-F7D7-4591-B19D-6A1BC6982BE6}"/>
    <cellStyle name="Style 1 2 2 2 2 8" xfId="15590" xr:uid="{1D4738DC-D206-4587-8242-8B7854EB503D}"/>
    <cellStyle name="Style 1 2 2 2 2 9" xfId="15591" xr:uid="{CE1254EF-226B-4A2B-9AB3-A9C102DF076B}"/>
    <cellStyle name="Style 1 2 2 2 3" xfId="4597" xr:uid="{2D219C0A-73AF-4969-9E32-1008967017DE}"/>
    <cellStyle name="Style 1 2 2 2 3 2" xfId="17529" xr:uid="{F7FF1ABB-1038-4222-B91E-AB2D61F6FCA2}"/>
    <cellStyle name="Style 1 2 2 2 3 3" xfId="15592" xr:uid="{D34E1CDE-9B9E-4436-BFDE-4367A60E0C9C}"/>
    <cellStyle name="Style 1 2 2 2 4" xfId="5242" xr:uid="{9DEFD821-468D-4B4E-9F1C-14583FB08772}"/>
    <cellStyle name="Style 1 2 2 2 4 2" xfId="15594" xr:uid="{D268B22B-4313-43E5-888B-5CAC4A9E3861}"/>
    <cellStyle name="Style 1 2 2 2 4 3" xfId="15593" xr:uid="{18C6211C-1496-4F02-970B-53E2E0195F0F}"/>
    <cellStyle name="Style 1 2 2 2 5" xfId="4519" xr:uid="{590EBD2C-2D92-4248-85EE-6C3866AB85AB}"/>
    <cellStyle name="Style 1 2 2 2 5 2" xfId="15596" xr:uid="{4D57E3B2-D4BE-4DA0-96DF-08411BB4327D}"/>
    <cellStyle name="Style 1 2 2 2 5 3" xfId="15595" xr:uid="{3524796C-BB24-424A-BE84-B60983A9C832}"/>
    <cellStyle name="Style 1 2 2 2 6" xfId="4077" xr:uid="{54E3FACE-B2F3-456F-B0E3-EE81F6629EB0}"/>
    <cellStyle name="Style 1 2 2 2 6 2" xfId="15597" xr:uid="{A53B04A4-6AC2-496A-8B1C-3099E5C21BE7}"/>
    <cellStyle name="Style 1 2 2 2 7" xfId="5442" xr:uid="{3B675B15-22F7-4F42-9580-D23B142D809E}"/>
    <cellStyle name="Style 1 2 2 2 7 2" xfId="15598" xr:uid="{F93DB313-7790-4078-B2A1-D32A79742606}"/>
    <cellStyle name="Style 1 2 2 2 8" xfId="15599" xr:uid="{3B05FBC5-AEE9-45B2-B08E-DAAA11A3855C}"/>
    <cellStyle name="Style 1 2 2 2 9" xfId="15600" xr:uid="{46728F40-6C29-4168-AAC5-24F2F38C5E8B}"/>
    <cellStyle name="Style 1 2 2 3" xfId="4926" xr:uid="{7724B70B-0E81-4B6C-A118-3315B8CF2B66}"/>
    <cellStyle name="Style 1 2 2 3 2" xfId="17530" xr:uid="{7F41D609-A33C-4D2E-95FE-99FA89536EDB}"/>
    <cellStyle name="Style 1 2 2 3 3" xfId="15601" xr:uid="{ABCB275E-7E91-4686-8E0C-A58E964C219C}"/>
    <cellStyle name="Style 1 2 2 4" xfId="4540" xr:uid="{D3AB2BCD-0595-464C-9A0C-1493C1EEB1B0}"/>
    <cellStyle name="Style 1 2 2 4 2" xfId="17531" xr:uid="{BB624411-C6B3-42FE-AC70-F00DED97AB23}"/>
    <cellStyle name="Style 1 2 2 4 3" xfId="15602" xr:uid="{1D75F735-116B-41CA-8833-A5501E48F342}"/>
    <cellStyle name="Style 1 2 2 5" xfId="4562" xr:uid="{83199409-48D4-4FB2-8B36-DF9563FC9945}"/>
    <cellStyle name="Style 1 2 2 5 2" xfId="15604" xr:uid="{F016F922-715C-4C17-B008-270C43EB48FC}"/>
    <cellStyle name="Style 1 2 2 5 3" xfId="15603" xr:uid="{F9CA2136-20F1-4817-8E6F-029E88317522}"/>
    <cellStyle name="Style 1 2 2 6" xfId="4679" xr:uid="{F02BE127-E95B-45E2-AB53-3A50EB73761D}"/>
    <cellStyle name="Style 1 2 2 6 2" xfId="15606" xr:uid="{815253C2-C53D-4FAC-8314-C373E9954890}"/>
    <cellStyle name="Style 1 2 2 6 3" xfId="15605" xr:uid="{86659B41-4C44-4694-8C2D-694D0D7E8781}"/>
    <cellStyle name="Style 1 2 2 7" xfId="4072" xr:uid="{2BA25A33-8D47-4CCE-887B-32C767671AAB}"/>
    <cellStyle name="Style 1 2 2 7 2" xfId="15607" xr:uid="{037F719C-5B96-4C3C-B3FC-359E6173939E}"/>
    <cellStyle name="Style 1 2 2 8" xfId="4400" xr:uid="{26F7BBA8-9178-4A96-B820-9E0DE0895D0D}"/>
    <cellStyle name="Style 1 2 2 8 2" xfId="15608" xr:uid="{4604DF8A-E433-45B6-AA76-A3C8A14FD307}"/>
    <cellStyle name="Style 1 2 2 9" xfId="15609" xr:uid="{FDEA48F7-CA3E-4A17-8696-C273C77B7F68}"/>
    <cellStyle name="Style 1 2 20" xfId="15542" xr:uid="{EF843554-01D1-48A3-9F3A-3E676D71B71D}"/>
    <cellStyle name="Style 1 2 3" xfId="4551" xr:uid="{F43F40C9-9EBC-4D37-99B1-B9ECCEBC9017}"/>
    <cellStyle name="Style 1 2 3 2" xfId="17532" xr:uid="{D666BCC4-E516-4063-B9E5-1E6112ADA54A}"/>
    <cellStyle name="Style 1 2 3 3" xfId="15610" xr:uid="{CDDA9D3A-F01C-4DFB-8ED1-6067EC19F0D9}"/>
    <cellStyle name="Style 1 2 4" xfId="4536" xr:uid="{B1FA15D9-3020-4519-B865-AA610318CF92}"/>
    <cellStyle name="Style 1 2 4 2" xfId="17533" xr:uid="{C58265C1-39A5-4322-AD4F-40A943C51D49}"/>
    <cellStyle name="Style 1 2 4 3" xfId="15611" xr:uid="{E62DF4A8-8C81-4A06-9714-1EC9A9642CDD}"/>
    <cellStyle name="Style 1 2 5" xfId="3515" xr:uid="{E1B74BA2-5959-4244-9554-159954A5C2FF}"/>
    <cellStyle name="Style 1 2 5 2" xfId="4888" xr:uid="{97C83C9A-CF93-47E3-B4DE-07EE0813C2F5}"/>
    <cellStyle name="Style 1 2 5 2 2" xfId="17534" xr:uid="{99E772FD-862F-4743-BE77-2121E67E673E}"/>
    <cellStyle name="Style 1 2 5 2 2 2" xfId="17535" xr:uid="{3A717649-B262-4BFD-9D26-1BDEC123A6B6}"/>
    <cellStyle name="Style 1 2 5 2 3" xfId="17536" xr:uid="{A4CE12F0-E61B-4E4B-A719-BC1C0284B13D}"/>
    <cellStyle name="Style 1 2 5 2 4" xfId="15613" xr:uid="{ED0E23B8-D3D0-410A-97B5-1D21B7B67375}"/>
    <cellStyle name="Style 1 2 5 3" xfId="5322" xr:uid="{9D87B2B7-9793-41AD-9FDC-A19AAD94C52E}"/>
    <cellStyle name="Style 1 2 5 3 2" xfId="17537" xr:uid="{B53404C1-66D3-4428-8274-EB2CA9D78D17}"/>
    <cellStyle name="Style 1 2 5 3 3" xfId="15614" xr:uid="{01DA6BF3-3ECF-4A6B-AFC9-1F2A2DA76CC5}"/>
    <cellStyle name="Style 1 2 5 4" xfId="4728" xr:uid="{639EBB24-307C-4C96-91F2-F2FEBC9810C7}"/>
    <cellStyle name="Style 1 2 5 4 2" xfId="15615" xr:uid="{E96EFDA5-0D86-497A-A8C6-1A3E8B496946}"/>
    <cellStyle name="Style 1 2 5 5" xfId="4716" xr:uid="{94A0388E-DF20-4500-9059-5C76BF8575F1}"/>
    <cellStyle name="Style 1 2 5 5 2" xfId="15616" xr:uid="{CDB38FBA-C3D9-46A4-BE09-B900293D845A}"/>
    <cellStyle name="Style 1 2 5 6" xfId="5504" xr:uid="{0B92DF48-211B-44D7-AC7A-D6910684D575}"/>
    <cellStyle name="Style 1 2 5 7" xfId="4191" xr:uid="{7B1B1349-724A-4AE0-8E9D-D3DD5547C4A0}"/>
    <cellStyle name="Style 1 2 5 8" xfId="15612" xr:uid="{CD4C4500-5AAC-465D-B4F5-B8C9F4EB5295}"/>
    <cellStyle name="Style 1 2 6" xfId="4606" xr:uid="{87DCC964-F0BF-4CD0-AE69-102731F2BD1C}"/>
    <cellStyle name="Style 1 2 6 2" xfId="17538" xr:uid="{6F4A6BD3-3317-4524-A73E-DC4FDD8F2F1C}"/>
    <cellStyle name="Style 1 2 6 3" xfId="15617" xr:uid="{8D77FA93-5732-4FD0-A5F3-13C3D3D36384}"/>
    <cellStyle name="Style 1 2 7" xfId="4541" xr:uid="{DCBFDCD3-F39F-4F3E-91AB-E6A2227CCD9C}"/>
    <cellStyle name="Style 1 2 7 2" xfId="15619" xr:uid="{A17CE0ED-EA48-4A64-B639-293411B07674}"/>
    <cellStyle name="Style 1 2 7 3" xfId="15618" xr:uid="{B3A313B2-FF67-4634-A347-C7C3482CDCCD}"/>
    <cellStyle name="Style 1 2 8" xfId="4502" xr:uid="{872CAA52-D7AC-4314-9E8F-C25B0D659C09}"/>
    <cellStyle name="Style 1 2 8 2" xfId="15621" xr:uid="{F8FDBB05-1021-4C7F-93A9-33B199CAB162}"/>
    <cellStyle name="Style 1 2 8 3" xfId="15620" xr:uid="{67FC9BF7-9C99-43D9-AACC-B0B7F680A40A}"/>
    <cellStyle name="Style 1 2 9" xfId="4672" xr:uid="{4AC61824-5CAC-4C50-B306-41BCB73BCAB1}"/>
    <cellStyle name="Style 1 2 9 2" xfId="15622" xr:uid="{844B5FC6-7472-4C0F-8903-B701752BC215}"/>
    <cellStyle name="Style 1 20" xfId="15623" xr:uid="{7D8AD7D5-EEA1-4B23-841C-8725F43453AD}"/>
    <cellStyle name="Style 1 21" xfId="15624" xr:uid="{6F8DC06A-4078-41DA-8571-45F8CD8ED192}"/>
    <cellStyle name="Style 1 22" xfId="15625" xr:uid="{1CE3AAC3-5DFB-4BEC-BE33-8A3ADEC8C274}"/>
    <cellStyle name="Style 1 23" xfId="15626" xr:uid="{759B840B-BA40-4991-AE98-C6BB88687F6E}"/>
    <cellStyle name="Style 1 24" xfId="15627" xr:uid="{1BD5B4E2-2012-4412-B20B-C8E9C9D93E29}"/>
    <cellStyle name="Style 1 25" xfId="15628" xr:uid="{A63DE895-DB4C-4F73-914D-501D3A9B03ED}"/>
    <cellStyle name="Style 1 26" xfId="20449" xr:uid="{ACF3240E-9D11-4F4A-A16B-B1375CB14E80}"/>
    <cellStyle name="Style 1 27" xfId="15521" xr:uid="{5CCABBC1-599F-4C13-945C-6C6364EAF775}"/>
    <cellStyle name="Style 1 28" xfId="25355" xr:uid="{CC3FB0EE-6E76-4B86-9225-89ED1BE54DF5}"/>
    <cellStyle name="Style 1 3" xfId="3847" xr:uid="{76BADAA7-8F0B-4C9C-B723-DF98B3818F7E}"/>
    <cellStyle name="Style 1 3 2" xfId="20451" xr:uid="{947A44B2-2672-4C42-AB86-1165F20D4298}"/>
    <cellStyle name="Style 1 3 3" xfId="15629" xr:uid="{F06778BC-FF04-4919-81D7-1E5C5410B881}"/>
    <cellStyle name="Style 1 4" xfId="3873" xr:uid="{DFC49488-7E47-4416-BE62-228671DC0A49}"/>
    <cellStyle name="Style 1 4 2" xfId="20452" xr:uid="{DA735735-1BBA-45AB-999E-DA239C416F4D}"/>
    <cellStyle name="Style 1 4 3" xfId="15630" xr:uid="{1129D1AD-E128-4547-94C0-0B461EB1FDD5}"/>
    <cellStyle name="Style 1 5" xfId="3879" xr:uid="{7BE3EDF7-F77D-44B8-A6A1-8E93F6A721B8}"/>
    <cellStyle name="Style 1 5 2" xfId="20453" xr:uid="{5EFD1F88-8A90-470F-9786-798128417D6E}"/>
    <cellStyle name="Style 1 5 3" xfId="15631" xr:uid="{71695345-D22B-4DD4-919B-3E1D5C491ABA}"/>
    <cellStyle name="Style 1 6" xfId="4026" xr:uid="{954C06B3-46E5-44B9-8614-C33F8F405C65}"/>
    <cellStyle name="Style 1 6 2" xfId="20454" xr:uid="{A1971B8A-5AF9-4847-A6F8-47E42E55D447}"/>
    <cellStyle name="Style 1 6 3" xfId="15632" xr:uid="{B428BDD0-EA32-482E-8E12-E1533B25E602}"/>
    <cellStyle name="Style 1 7" xfId="4110" xr:uid="{0CF59FE5-C503-426A-906D-54AA2D65BA73}"/>
    <cellStyle name="Style 1 7 2" xfId="20455" xr:uid="{DA0DE9CB-405A-42CA-881D-65A5A843B38F}"/>
    <cellStyle name="Style 1 7 3" xfId="15633" xr:uid="{522A5C00-83B5-4536-93E3-7494C21F301A}"/>
    <cellStyle name="Style 1 8" xfId="4468" xr:uid="{62FE8B8B-95B2-445E-9CD2-8E6F40439957}"/>
    <cellStyle name="Style 1 8 2" xfId="17539" xr:uid="{04B420B6-B57F-462D-A948-A1D74EE6F083}"/>
    <cellStyle name="Style 1 8 3" xfId="20456" xr:uid="{4B5110FE-EFEF-47A8-A1DD-1D14E8F87DF4}"/>
    <cellStyle name="Style 1 8 4" xfId="15634" xr:uid="{EBF23AE1-EAC7-4E0D-85B1-7AD0909B89AB}"/>
    <cellStyle name="Style 1 8_Balanse ASA legal" xfId="17540" xr:uid="{79F928F1-E216-4AF3-AE3B-8206E6ADAEC0}"/>
    <cellStyle name="Style 1 9" xfId="3777" xr:uid="{3349DDAB-B196-4DA1-9AF9-0EC931904615}"/>
    <cellStyle name="Style 1 9 2" xfId="17541" xr:uid="{293B168D-43DE-4A4F-94E9-E7B4856B54FF}"/>
    <cellStyle name="Style 1 9 3" xfId="20457" xr:uid="{CEF7AC20-6EC8-4A95-BB2A-CAAB9C0ED061}"/>
    <cellStyle name="Style 1 9 4" xfId="15635" xr:uid="{7AF4C34D-9B92-45B8-B436-963CCC3155C6}"/>
    <cellStyle name="Style 1 9_Balanse ASA legal" xfId="17542" xr:uid="{C7FA9B2A-9347-4ABF-8113-5D50272660BD}"/>
    <cellStyle name="Style 1_Ark1" xfId="5587" xr:uid="{3030B7A2-8CBE-4074-A18C-A4F566235A5F}"/>
    <cellStyle name="Text Indent A" xfId="268" xr:uid="{26DCFDDD-6D15-44AC-8AAE-32D89019F0FB}"/>
    <cellStyle name="Text Indent A 2" xfId="20458" xr:uid="{0890D72F-14E7-4D2E-82E7-5E979FCEF78B}"/>
    <cellStyle name="Text Indent A 3" xfId="15636" xr:uid="{EF5DB68E-F331-4BDE-A022-469F26F7574D}"/>
    <cellStyle name="Text Indent B" xfId="269" xr:uid="{8703470F-8755-4B22-A533-10AEE2FA457F}"/>
    <cellStyle name="Text Indent B 2" xfId="20459" xr:uid="{A0C84053-6EF8-4FF6-A9B6-CCD446212872}"/>
    <cellStyle name="Text Indent B 3" xfId="15637" xr:uid="{337571CC-7DF3-4BD9-8285-C4A4E98FB3EB}"/>
    <cellStyle name="Text Indent C" xfId="270" xr:uid="{21880EA6-A31F-4B29-AFD6-F42B91BCAEFB}"/>
    <cellStyle name="Text Indent C 2" xfId="20460" xr:uid="{175B25C0-045B-4BEB-AC7C-895755426B19}"/>
    <cellStyle name="Text Indent C 3" xfId="15638" xr:uid="{5946ADBF-278A-4F2D-AF93-0A3F2E39F6DE}"/>
    <cellStyle name="Title" xfId="21663" xr:uid="{FB600D73-BBE0-41C5-BD22-A763498FF825}"/>
    <cellStyle name="Title 2" xfId="271" xr:uid="{D74A69E9-015B-4EE2-92E0-FEB31E9F329C}"/>
    <cellStyle name="Title 2 2" xfId="272" xr:uid="{298699C1-27CC-4B39-BE4A-AAC6AEC6AE67}"/>
    <cellStyle name="Title 2 2 2" xfId="20462" xr:uid="{346F1D82-D612-4DE1-B7E7-22A96F66D6D5}"/>
    <cellStyle name="Title 2 2 3" xfId="15640" xr:uid="{19D7C8E9-85A6-4A5E-8DCF-3B3E012D1C97}"/>
    <cellStyle name="Title 2 3" xfId="372" xr:uid="{9918F680-238F-4890-9468-D78DEE6D6711}"/>
    <cellStyle name="Title 2 3 2" xfId="20463" xr:uid="{F0284A43-DB32-42FF-8231-DC7A295FA1DE}"/>
    <cellStyle name="Title 2 3 3" xfId="15641" xr:uid="{9E7D0BF9-EABF-442E-A99D-E19AFFC6C514}"/>
    <cellStyle name="Title 2 4" xfId="20464" xr:uid="{C7D8879A-9DAE-41AD-8B8F-570EF9A87C20}"/>
    <cellStyle name="Title 2 5" xfId="20461" xr:uid="{9605C171-4D40-4FD6-8761-56C96BEFE4B7}"/>
    <cellStyle name="Title 2 6" xfId="15639" xr:uid="{B89A9940-5D75-4E89-BA48-D9BA5B424FEE}"/>
    <cellStyle name="Title 2_Ark1" xfId="15642" xr:uid="{AFF54A75-83B9-479C-B827-3BC20D7980F2}"/>
    <cellStyle name="Title 3" xfId="371" xr:uid="{9C3D4FBD-2E14-40E0-AC44-F5A0ABE7718A}"/>
    <cellStyle name="Title 3 2" xfId="20466" xr:uid="{3E0555C0-B135-44AF-8EB6-378C837DD3BE}"/>
    <cellStyle name="Title 3 3" xfId="20465" xr:uid="{23D3F4F9-C9C4-4B00-A48D-B5CF60C3B32C}"/>
    <cellStyle name="Title 3 4" xfId="15643" xr:uid="{7EFF51AE-4730-48AE-A3D9-399492A89AD6}"/>
    <cellStyle name="Title 4" xfId="17544" xr:uid="{840FE46C-8CCB-4FAA-AC85-FDF1970FCBB9}"/>
    <cellStyle name="Title 5" xfId="17545" xr:uid="{46EEDADD-DF7F-4A7C-A315-39317FB19888}"/>
    <cellStyle name="Title 6" xfId="17778" xr:uid="{A0C903EC-1BBB-46BF-A244-B91AE6FBD710}"/>
    <cellStyle name="Title 7" xfId="17720" xr:uid="{9D46E727-46D5-4DAA-95A7-76165817983B}"/>
    <cellStyle name="Title 8" xfId="17543" xr:uid="{5607FA23-A142-4788-95D5-44521516F2E3}"/>
    <cellStyle name="Title_Balanse ASA legal" xfId="17546" xr:uid="{EC39EB91-C913-4BEA-A4B9-6AE67EF5A2B8}"/>
    <cellStyle name="Tittel 2" xfId="65" xr:uid="{AAC466A7-EAE8-4149-8A28-8DF09FC78825}"/>
    <cellStyle name="Tittel 2 2" xfId="20467" xr:uid="{573F5D8B-E0BF-4455-9F94-E150F169A702}"/>
    <cellStyle name="Tittel 2 3" xfId="15644" xr:uid="{7DC7CF27-C5C9-4E6D-9DCA-2D36045C3594}"/>
    <cellStyle name="Tittel 3" xfId="25340" xr:uid="{75E61349-4222-42AA-9A68-C654A2414672}"/>
    <cellStyle name="Total" xfId="21673" xr:uid="{9E5372E7-B1AA-4F27-8B02-E633B38C824E}"/>
    <cellStyle name="Total 2" xfId="273" xr:uid="{57FA734A-1530-484A-915B-6888A02F5068}"/>
    <cellStyle name="Total 2 2" xfId="274" xr:uid="{2478654B-F44E-4BBF-917C-DCD703FC4FF6}"/>
    <cellStyle name="Total 2 2 2" xfId="20469" xr:uid="{38955A3F-4553-42FE-9127-77BD79AA82AC}"/>
    <cellStyle name="Total 2 2 3" xfId="15646" xr:uid="{25917B52-E9EC-4BDE-B564-22B809C2C022}"/>
    <cellStyle name="Total 2 3" xfId="374" xr:uid="{C02B42BB-5334-4C83-8474-50CE7F9AEAD6}"/>
    <cellStyle name="Total 2 3 2" xfId="20470" xr:uid="{597A0979-EB6A-4F53-9B05-0D5DFB309E4B}"/>
    <cellStyle name="Total 2 3 3" xfId="15647" xr:uid="{041CE4AE-7C36-401E-8F1E-3201658F8192}"/>
    <cellStyle name="Total 2 4" xfId="20471" xr:uid="{CEE767BE-EAF8-4BB3-8575-E24DA4244BB1}"/>
    <cellStyle name="Total 2 5" xfId="20468" xr:uid="{913E7FF2-2D9C-4890-A7B0-C5A7B89B2CF7}"/>
    <cellStyle name="Total 2 6" xfId="15645" xr:uid="{55C4C71A-C3CB-4579-AF90-F9978A3F2E65}"/>
    <cellStyle name="Total 2_Ark1" xfId="15648" xr:uid="{1A8EC6EB-97D9-442C-9123-D12F83340AD3}"/>
    <cellStyle name="Total 3" xfId="373" xr:uid="{C03FD600-6E09-4E77-B3C2-5FEC99B98587}"/>
    <cellStyle name="Total 3 2" xfId="20473" xr:uid="{AA6E914B-6474-46E7-8794-AEB0AFD0E28D}"/>
    <cellStyle name="Total 3 3" xfId="20472" xr:uid="{C0BB3054-FFF3-443D-AE5B-916025576CEC}"/>
    <cellStyle name="Total 3 4" xfId="15649" xr:uid="{D9CD0161-FA7A-4AB0-B537-9F1878C08438}"/>
    <cellStyle name="Total 4" xfId="17548" xr:uid="{A17732E9-22FD-4317-B91E-080DB15A0B0E}"/>
    <cellStyle name="Total 5" xfId="17549" xr:uid="{6ED55152-A9D3-4BA6-B1D2-C2BB98BCFF27}"/>
    <cellStyle name="Total 6" xfId="17779" xr:uid="{7C6D906F-3EAD-460D-A23F-0091920E35E1}"/>
    <cellStyle name="Total 7" xfId="17721" xr:uid="{01B2AF12-6063-4655-B2EA-0122829DF98B}"/>
    <cellStyle name="Total 8" xfId="17547" xr:uid="{E80BA1E3-850F-47DB-9BED-ADAE5A7DE720}"/>
    <cellStyle name="Total_Balanse ASA legal" xfId="17550" xr:uid="{2610EA0E-4B5B-486D-83CE-A6610EF7BB80}"/>
    <cellStyle name="Totalt 2" xfId="66" xr:uid="{D3896D96-1C1C-44EA-925F-DD014FD6A68B}"/>
    <cellStyle name="Totalt 2 2" xfId="20474" xr:uid="{EB87F786-5E19-4819-B854-036DCAA33788}"/>
    <cellStyle name="Totalt 2 3" xfId="15650" xr:uid="{7341742E-6C1F-4A81-847C-9E371EEC040A}"/>
    <cellStyle name="Totalt 3" xfId="25860" xr:uid="{689BEEB5-D73D-4049-BF20-F9F8F1A51A0A}"/>
    <cellStyle name="Tusenskille" xfId="9" xr:uid="{B913E5D3-C2C9-417F-90D0-582C1B68EF09}"/>
    <cellStyle name="Tusenskille 10" xfId="3604" xr:uid="{6EB711D1-2A77-4845-97C1-CA5DC02A9B88}"/>
    <cellStyle name="Tusenskille 10 10" xfId="15652" xr:uid="{A5B46DAC-3B22-4DE1-9699-3EC49CEF9F10}"/>
    <cellStyle name="Tusenskille 10 11" xfId="21907" xr:uid="{DAC703FB-9796-434E-B152-779EFB0128F0}"/>
    <cellStyle name="Tusenskille 10 2" xfId="3605" xr:uid="{80ECF9A0-241B-4861-9D87-9AAE2B64FEBB}"/>
    <cellStyle name="Tusenskille 10 2 10" xfId="21816" xr:uid="{D937A822-49D9-4371-B055-045AD29A9E19}"/>
    <cellStyle name="Tusenskille 10 2 10 2" xfId="31072" xr:uid="{DCA935F6-8E60-4F76-90B8-0499B064AC7B}"/>
    <cellStyle name="Tusenskille 10 2 10 3" xfId="25283" xr:uid="{C853FFCF-740C-4A44-92E7-7C644DE40DF0}"/>
    <cellStyle name="Tusenskille 10 2 11" xfId="21908" xr:uid="{6C61453A-8405-4886-A7B8-2B43659CF664}"/>
    <cellStyle name="Tusenskille 10 2 2" xfId="3906" xr:uid="{AAA52CA3-1D91-423C-874B-2A7AC4A7F5AD}"/>
    <cellStyle name="Tusenskille 10 2 2 2" xfId="4966" xr:uid="{D18A3A85-80ED-4EC5-88B2-EE38AB094FA0}"/>
    <cellStyle name="Tusenskille 10 2 2 2 2" xfId="15656" xr:uid="{3FD5205C-62A1-41EC-A2CE-19DFA75FE665}"/>
    <cellStyle name="Tusenskille 10 2 2 2 3" xfId="15655" xr:uid="{E3A88742-1099-4553-AF08-9F6C47E0DCFD}"/>
    <cellStyle name="Tusenskille 10 2 2 3" xfId="15657" xr:uid="{A6CF1054-1B13-43FB-BDA6-C75E7FFD0FC0}"/>
    <cellStyle name="Tusenskille 10 2 2 4" xfId="20477" xr:uid="{68F7F097-9BA5-4257-A349-D6A76397E7F9}"/>
    <cellStyle name="Tusenskille 10 2 2 4 2" xfId="24077" xr:uid="{0085744F-65D4-4446-92BD-CBADD7D56DA4}"/>
    <cellStyle name="Tusenskille 10 2 2 5" xfId="15654" xr:uid="{DDC5A2BE-8220-4AD2-BC5A-B9E9394BF792}"/>
    <cellStyle name="Tusenskille 10 2 2 6" xfId="22021" xr:uid="{9FBE5741-329F-415B-B81B-A3D3B55EBBFE}"/>
    <cellStyle name="Tusenskille 10 2 3" xfId="4890" xr:uid="{395535D7-819E-4C5E-8928-09D5E890F823}"/>
    <cellStyle name="Tusenskille 10 2 3 2" xfId="15659" xr:uid="{223908DD-6262-4452-8C66-4FAF33A32AA8}"/>
    <cellStyle name="Tusenskille 10 2 3 3" xfId="15658" xr:uid="{E5114130-B596-4145-AA77-FB5E40137CC7}"/>
    <cellStyle name="Tusenskille 10 2 4" xfId="15660" xr:uid="{08B844B0-5699-43F4-892F-4052D32C28E6}"/>
    <cellStyle name="Tusenskille 10 2 5" xfId="15661" xr:uid="{1CD8F9FB-FEA3-426C-B478-2B98F869FF01}"/>
    <cellStyle name="Tusenskille 10 2 6" xfId="20476" xr:uid="{8B0CC835-134C-47BA-9B74-0E77213760ED}"/>
    <cellStyle name="Tusenskille 10 2 6 2" xfId="24076" xr:uid="{0F205B78-BD92-4EE5-87BA-27A905F9984B}"/>
    <cellStyle name="Tusenskille 10 2 7" xfId="15653" xr:uid="{29F62550-AF62-476B-960B-00FF5CF0DBB4}"/>
    <cellStyle name="Tusenskille 10 2 8" xfId="8620" xr:uid="{F42F96C2-BB2D-44DC-80F2-13B4D02441D2}"/>
    <cellStyle name="Tusenskille 10 2 8 2" xfId="25955" xr:uid="{094C067D-6B58-4F35-93EF-EADC789502DD}"/>
    <cellStyle name="Tusenskille 10 2 8 4" xfId="22283" xr:uid="{350C453B-D90C-4A44-8392-24905B197FFB}"/>
    <cellStyle name="Tusenskille 10 2 9" xfId="21789" xr:uid="{A89BC5B3-1E76-42C4-A323-172F4C40BF16}"/>
    <cellStyle name="Tusenskille 10 2 9 2" xfId="28091" xr:uid="{CAD74615-836D-482D-A7CC-6E9A7DEEECEA}"/>
    <cellStyle name="Tusenskille 10 2 9 3" xfId="25252" xr:uid="{4BB9908E-549D-4BD0-B975-251C661FB0C1}"/>
    <cellStyle name="Tusenskille 10 2_Ark1" xfId="15662" xr:uid="{B793854C-1A00-4A54-B197-4D937D6A33EA}"/>
    <cellStyle name="Tusenskille 10 3" xfId="3606" xr:uid="{77591869-B40F-4654-BFF8-80E147C768D4}"/>
    <cellStyle name="Tusenskille 10 3 10" xfId="21834" xr:uid="{8DC42F7B-24DA-42C1-963A-B67E130DD118}"/>
    <cellStyle name="Tusenskille 10 3 10 2" xfId="31073" xr:uid="{3928B7BF-9C81-40D5-ABFD-3FEA893B1734}"/>
    <cellStyle name="Tusenskille 10 3 10 3" xfId="25282" xr:uid="{793B07B9-7329-465A-9EE5-4D29292CABFF}"/>
    <cellStyle name="Tusenskille 10 3 11" xfId="21909" xr:uid="{5EB1FBB7-62C8-4B08-B204-5937B8601CDF}"/>
    <cellStyle name="Tusenskille 10 3 2" xfId="3907" xr:uid="{4B1AF9D5-29B5-4FDB-83F9-5D7CAA9CB205}"/>
    <cellStyle name="Tusenskille 10 3 2 2" xfId="4967" xr:uid="{77C6F915-3C98-4DA7-8F5B-E2F6D447A0FD}"/>
    <cellStyle name="Tusenskille 10 3 2 2 2" xfId="15666" xr:uid="{507943E1-B513-488A-831F-F8BA5CD5D7EA}"/>
    <cellStyle name="Tusenskille 10 3 2 2 3" xfId="15665" xr:uid="{335AC6FD-12BD-497F-BB96-C5E1937B03B1}"/>
    <cellStyle name="Tusenskille 10 3 2 3" xfId="15667" xr:uid="{D7A66BEA-4EBB-4987-BD9C-89D68B1C0E39}"/>
    <cellStyle name="Tusenskille 10 3 2 4" xfId="20479" xr:uid="{DBEFC31F-6741-4898-BA4A-063D8A721973}"/>
    <cellStyle name="Tusenskille 10 3 2 4 2" xfId="24079" xr:uid="{1B262375-2C50-4453-8E2C-333FFB342244}"/>
    <cellStyle name="Tusenskille 10 3 2 5" xfId="15664" xr:uid="{CFB5087F-FBBA-4535-85C1-4AA90947C51D}"/>
    <cellStyle name="Tusenskille 10 3 2 6" xfId="22022" xr:uid="{261E7E8C-275F-433E-968C-3E4F6AD9C026}"/>
    <cellStyle name="Tusenskille 10 3 3" xfId="4891" xr:uid="{5F09DF6E-31D3-49B2-990B-16C5D3791B55}"/>
    <cellStyle name="Tusenskille 10 3 3 2" xfId="15669" xr:uid="{BA0731B2-1B08-42D9-9C0F-F6C572DC5DDF}"/>
    <cellStyle name="Tusenskille 10 3 3 3" xfId="15668" xr:uid="{65047373-1132-4446-A63E-B15B695CE40D}"/>
    <cellStyle name="Tusenskille 10 3 4" xfId="15670" xr:uid="{8AF4723F-F460-468E-900F-B692DD7AE81F}"/>
    <cellStyle name="Tusenskille 10 3 5" xfId="15671" xr:uid="{D93E59F6-7B68-4D38-B2F8-7AD0334202A8}"/>
    <cellStyle name="Tusenskille 10 3 6" xfId="20478" xr:uid="{43F91529-0DBC-4EA2-9DE3-5E7A6B2BF21C}"/>
    <cellStyle name="Tusenskille 10 3 6 2" xfId="24078" xr:uid="{B47200ED-E957-4DC7-9B1C-94D1FE045AB3}"/>
    <cellStyle name="Tusenskille 10 3 7" xfId="15663" xr:uid="{BDCD22D9-2D2E-4B55-931B-A9A58780E3DC}"/>
    <cellStyle name="Tusenskille 10 3 8" xfId="8621" xr:uid="{C79CD3D3-30F0-4C88-B347-D839D065ADBC}"/>
    <cellStyle name="Tusenskille 10 3 8 2" xfId="25956" xr:uid="{18D1C2C0-E2AB-4DC3-8AFF-BB770721A71F}"/>
    <cellStyle name="Tusenskille 10 3 8 4" xfId="22284" xr:uid="{91EBE499-1B36-4446-AAF7-4C2181C9832C}"/>
    <cellStyle name="Tusenskille 10 3 9" xfId="21790" xr:uid="{7B73AC39-E395-4012-A035-9564970245D6}"/>
    <cellStyle name="Tusenskille 10 3 9 2" xfId="28092" xr:uid="{4EDE0D05-60DD-46CC-BBDE-C5D6E81F9C50}"/>
    <cellStyle name="Tusenskille 10 3 9 3" xfId="25253" xr:uid="{CA41050A-9D25-45A9-AA44-A768374B9318}"/>
    <cellStyle name="Tusenskille 10 3_Ark1" xfId="15672" xr:uid="{E49AF001-862C-4702-93A3-6C592EB0B12A}"/>
    <cellStyle name="Tusenskille 10 4" xfId="3607" xr:uid="{5C19CA7E-36C0-4067-B2F6-38F7B35DB094}"/>
    <cellStyle name="Tusenskille 10 4 2" xfId="3908" xr:uid="{7B2A0412-43DC-4D62-8804-D40D719F3FD0}"/>
    <cellStyle name="Tusenskille 10 4 2 2" xfId="4968" xr:uid="{A0B1992C-7A94-4462-AF01-B889132CDB20}"/>
    <cellStyle name="Tusenskille 10 4 2 2 2" xfId="15676" xr:uid="{902579F5-3910-4942-AB06-CD2AEA22B335}"/>
    <cellStyle name="Tusenskille 10 4 2 2 3" xfId="15675" xr:uid="{93C3F358-BCE7-44AC-AA34-97561059E7C9}"/>
    <cellStyle name="Tusenskille 10 4 2 3" xfId="15677" xr:uid="{FD9B075E-37E6-4C1D-A8A8-E77104D9DC7F}"/>
    <cellStyle name="Tusenskille 10 4 2 4" xfId="20481" xr:uid="{5024F33B-C951-4B48-89BB-FBA6258E7E22}"/>
    <cellStyle name="Tusenskille 10 4 2 4 2" xfId="24081" xr:uid="{17BF33BC-06F2-4C15-9514-D9A60B4CD700}"/>
    <cellStyle name="Tusenskille 10 4 2 5" xfId="15674" xr:uid="{86E434E4-6FCA-4422-968E-8B0F28FF0304}"/>
    <cellStyle name="Tusenskille 10 4 2 6" xfId="22023" xr:uid="{047FF640-6869-49BE-8D9D-B94469ED9E82}"/>
    <cellStyle name="Tusenskille 10 4 3" xfId="4892" xr:uid="{76F50FF5-3273-490B-B94A-8DCB10DF8366}"/>
    <cellStyle name="Tusenskille 10 4 3 2" xfId="15679" xr:uid="{A34DD056-197D-4061-801A-F51064D904DD}"/>
    <cellStyle name="Tusenskille 10 4 3 3" xfId="15678" xr:uid="{905E7D99-951A-47F1-8FAC-3C13CC17FCEB}"/>
    <cellStyle name="Tusenskille 10 4 4" xfId="15680" xr:uid="{12063553-CFDF-444F-8795-05502CF91AB7}"/>
    <cellStyle name="Tusenskille 10 4 5" xfId="15681" xr:uid="{EF3A8EB6-752E-44E3-8FF1-656BB7F2E814}"/>
    <cellStyle name="Tusenskille 10 4 6" xfId="20480" xr:uid="{DCAEF236-CAAE-4488-B794-ED7ED675F363}"/>
    <cellStyle name="Tusenskille 10 4 6 2" xfId="24080" xr:uid="{A8639981-5930-423A-A121-41E3F506BF0D}"/>
    <cellStyle name="Tusenskille 10 4 7" xfId="15673" xr:uid="{09A36588-704D-4CDF-AE3C-224AB45A2E5D}"/>
    <cellStyle name="Tusenskille 10 4 8" xfId="21910" xr:uid="{1B148651-1993-4794-9318-EEB844833295}"/>
    <cellStyle name="Tusenskille 10 4_Ark1" xfId="15682" xr:uid="{A23EB35E-D16B-4E9D-91C5-BFAB7755C7DA}"/>
    <cellStyle name="Tusenskille 10 5" xfId="3905" xr:uid="{5FB3340C-36A5-4846-B479-4B14306BEA17}"/>
    <cellStyle name="Tusenskille 10 5 2" xfId="4965" xr:uid="{EA5DC3D9-6DEF-449A-B749-8D34B6A89B40}"/>
    <cellStyle name="Tusenskille 10 5 2 2" xfId="15685" xr:uid="{2158A561-8D16-4DA7-8415-80C9E49C8398}"/>
    <cellStyle name="Tusenskille 10 5 2 3" xfId="15684" xr:uid="{113B67C6-60A3-4B11-920B-7D5F2161C196}"/>
    <cellStyle name="Tusenskille 10 5 3" xfId="15686" xr:uid="{648F666C-70CC-4B15-9FAD-07A5B3D6CC0B}"/>
    <cellStyle name="Tusenskille 10 5 4" xfId="20482" xr:uid="{6B944ED3-A6B0-46DB-B0BA-7B43E0683BE4}"/>
    <cellStyle name="Tusenskille 10 5 4 2" xfId="24082" xr:uid="{EB51147B-C296-4730-AD2E-A3D10CA9D882}"/>
    <cellStyle name="Tusenskille 10 5 5" xfId="15683" xr:uid="{EF7929C5-3208-4901-B2C9-E734569E3586}"/>
    <cellStyle name="Tusenskille 10 5 6" xfId="22020" xr:uid="{9B6F46A9-01A5-4325-97C9-0C0C1E12D18E}"/>
    <cellStyle name="Tusenskille 10 6" xfId="4889" xr:uid="{2DC9D0C9-D8B1-4C6D-AA4C-BED46F73691C}"/>
    <cellStyle name="Tusenskille 10 6 2" xfId="15688" xr:uid="{B68DD1BD-82B6-4E82-8C63-B4E1EF09B4B4}"/>
    <cellStyle name="Tusenskille 10 6 3" xfId="15687" xr:uid="{0F069E62-BB2A-47DC-9D94-DA96FBD5C4FF}"/>
    <cellStyle name="Tusenskille 10 7" xfId="15689" xr:uid="{25BF726C-A413-475A-AC74-3091F5856FE4}"/>
    <cellStyle name="Tusenskille 10 8" xfId="15690" xr:uid="{D1A7EE3E-C8A6-4F9D-A404-293984A6AEF8}"/>
    <cellStyle name="Tusenskille 10 9" xfId="20475" xr:uid="{02E16AD4-8EFE-4EE5-8004-17B29849F300}"/>
    <cellStyle name="Tusenskille 10 9 2" xfId="24075" xr:uid="{E35748F3-EB42-44DD-AA75-6A0444F14269}"/>
    <cellStyle name="Tusenskille 10_Ark1" xfId="15691" xr:uid="{49D90A3B-2BCB-4B7C-B760-5BAA049D7C6A}"/>
    <cellStyle name="Tusenskille 11" xfId="3608" xr:uid="{6BEC01EA-DF41-412C-858B-49D4B2B3FCEB}"/>
    <cellStyle name="Tusenskille 11 10" xfId="15693" xr:uid="{DEE777F9-613F-41B9-AD16-F9CD5F78B2B5}"/>
    <cellStyle name="Tusenskille 11 11" xfId="15694" xr:uid="{9D17CE28-3178-4D16-B0D7-78343C4E339B}"/>
    <cellStyle name="Tusenskille 11 12" xfId="15695" xr:uid="{5B268C74-F4DA-4DDC-834F-A07413881E0A}"/>
    <cellStyle name="Tusenskille 11 13" xfId="20483" xr:uid="{73574C77-8E19-4E19-8A76-8D3F9DF9C550}"/>
    <cellStyle name="Tusenskille 11 13 2" xfId="32168" xr:uid="{FD17DA6D-CAB2-4EBA-8DDB-638A767B03EC}"/>
    <cellStyle name="Tusenskille 11 13 3" xfId="27069" xr:uid="{6B634020-E218-4494-9928-C3D75742D25C}"/>
    <cellStyle name="Tusenskille 11 13 4" xfId="24083" xr:uid="{FE0655E4-2C81-4E8E-8FF8-6A431E68379D}"/>
    <cellStyle name="Tusenskille 11 14" xfId="15692" xr:uid="{4863460D-641F-4A51-8E84-3C0F76EF894E}"/>
    <cellStyle name="Tusenskille 11 15" xfId="21711" xr:uid="{2D6F0FB8-51C3-4892-8321-F3FAE6FB7470}"/>
    <cellStyle name="Tusenskille 11 15 3" xfId="25195" xr:uid="{C059BA39-95DF-4B77-B12F-8ACF775EB26B}"/>
    <cellStyle name="Tusenskille 11 16" xfId="31018" xr:uid="{C2E45F84-B62B-4372-86C0-87EB6C33DD6C}"/>
    <cellStyle name="Tusenskille 11 17" xfId="25818" xr:uid="{4E08150B-6346-49FC-BC02-AA8DDA59435D}"/>
    <cellStyle name="Tusenskille 11 18" xfId="21911" xr:uid="{CB9FBF48-CF37-4184-87E8-01BEB03B0177}"/>
    <cellStyle name="Tusenskille 11 2" xfId="3609" xr:uid="{F5555308-DA48-4716-8DBD-BFFE8CB81BC5}"/>
    <cellStyle name="Tusenskille 11 2 10" xfId="21815" xr:uid="{0C7325AC-9222-48B4-88BD-26C4003E5F71}"/>
    <cellStyle name="Tusenskille 11 2 10 2" xfId="25281" xr:uid="{D6F88EEB-F9F1-4A2B-93D4-B3982478F862}"/>
    <cellStyle name="Tusenskille 11 2 11" xfId="21912" xr:uid="{5EE7926A-AA37-4439-855D-3EA219CDD922}"/>
    <cellStyle name="Tusenskille 11 2 2" xfId="3909" xr:uid="{B0EB409A-584A-4F94-8A4A-D08F746DD443}"/>
    <cellStyle name="Tusenskille 11 2 2 2" xfId="4969" xr:uid="{28FDCC5F-823B-4175-B116-8148805DB8FC}"/>
    <cellStyle name="Tusenskille 11 2 2 2 2" xfId="15699" xr:uid="{0002EE7E-FD9C-4B76-BF2C-6A7BB769D04A}"/>
    <cellStyle name="Tusenskille 11 2 2 2 3" xfId="15698" xr:uid="{2D600066-09FE-403C-9783-3969AB6D5EFB}"/>
    <cellStyle name="Tusenskille 11 2 2 3" xfId="15700" xr:uid="{115A6AC5-3AD0-4863-894D-D594582D7A5A}"/>
    <cellStyle name="Tusenskille 11 2 2 4" xfId="20485" xr:uid="{E46D90A7-4597-4A21-98F4-E86D2D9208AB}"/>
    <cellStyle name="Tusenskille 11 2 2 4 2" xfId="24085" xr:uid="{5863835E-BB93-4E16-8D44-77C9A5EEA592}"/>
    <cellStyle name="Tusenskille 11 2 2 5" xfId="15697" xr:uid="{E961C3FA-69CF-4239-A1F3-50BABF2DC5C6}"/>
    <cellStyle name="Tusenskille 11 2 2 6" xfId="22024" xr:uid="{A1A12E2D-DA6E-40B0-9E2B-A243B080DC3C}"/>
    <cellStyle name="Tusenskille 11 2 3" xfId="4893" xr:uid="{15F35A32-0525-48A9-9D00-413F23E9398C}"/>
    <cellStyle name="Tusenskille 11 2 3 2" xfId="15702" xr:uid="{2B04BB01-D428-4CAA-ACBA-AC7F47DD74C8}"/>
    <cellStyle name="Tusenskille 11 2 3 3" xfId="15701" xr:uid="{B22116F2-FB60-4CF6-9D05-EE06BB854245}"/>
    <cellStyle name="Tusenskille 11 2 4" xfId="15703" xr:uid="{B7814C9A-8B9C-4B46-AFED-47E05EB59B1A}"/>
    <cellStyle name="Tusenskille 11 2 5" xfId="15704" xr:uid="{0E5506B7-0F26-4D1F-8DA0-989B82333BB4}"/>
    <cellStyle name="Tusenskille 11 2 6" xfId="20484" xr:uid="{CA420793-485E-42BB-9E58-85DC6F41B661}"/>
    <cellStyle name="Tusenskille 11 2 6 2" xfId="24084" xr:uid="{66537898-0718-4591-8A99-48BEC419C441}"/>
    <cellStyle name="Tusenskille 11 2 7" xfId="15696" xr:uid="{1B3801F2-4025-4DC1-9571-268366A932C3}"/>
    <cellStyle name="Tusenskille 11 2 8" xfId="8622" xr:uid="{60E54EDE-D62C-4FB9-A45B-BF9A9C613468}"/>
    <cellStyle name="Tusenskille 11 2 8 2" xfId="22285" xr:uid="{F0EB18A8-5F81-4C73-962C-BD967B92B503}"/>
    <cellStyle name="Tusenskille 11 2 9" xfId="21791" xr:uid="{D473C9F3-5894-48DA-8E13-5860C95F4ADD}"/>
    <cellStyle name="Tusenskille 11 2 9 2" xfId="25254" xr:uid="{32AD9F3F-78BD-4660-A10B-35FDCE85947F}"/>
    <cellStyle name="Tusenskille 11 2_Ark1" xfId="15705" xr:uid="{A8E692F2-401B-4488-85BF-17C3717E9869}"/>
    <cellStyle name="Tusenskille 11 3" xfId="3610" xr:uid="{24BE88C1-93C2-4D5C-830F-81A44EC4952B}"/>
    <cellStyle name="Tusenskille 11 3 10" xfId="15707" xr:uid="{B0FC6582-1E52-439D-902B-B55BFF872E90}"/>
    <cellStyle name="Tusenskille 11 3 11" xfId="20486" xr:uid="{EAC556AF-E062-43AE-BE4E-D50D0270ED87}"/>
    <cellStyle name="Tusenskille 11 3 11 2" xfId="32169" xr:uid="{D7A2BD52-9066-4420-BFA8-1C3C7323ED94}"/>
    <cellStyle name="Tusenskille 11 3 11 3" xfId="27070" xr:uid="{95F78B2E-D709-49A3-864D-2EB5D3A1AD1B}"/>
    <cellStyle name="Tusenskille 11 3 11 4" xfId="24086" xr:uid="{453EA7E8-727E-4637-AB3B-5E1107518A50}"/>
    <cellStyle name="Tusenskille 11 3 12" xfId="15706" xr:uid="{497A1839-D20C-4497-8A94-BAAE3E4D7314}"/>
    <cellStyle name="Tusenskille 11 3 13" xfId="21741" xr:uid="{72807F37-F326-4E95-9161-BDDD247FE319}"/>
    <cellStyle name="Tusenskille 11 3 13 3" xfId="25218" xr:uid="{5DA0B0A8-191D-4369-8FE6-2D8EEEE4E0C6}"/>
    <cellStyle name="Tusenskille 11 3 14" xfId="31074" xr:uid="{3B78F18E-5476-43C3-914B-093EEA753837}"/>
    <cellStyle name="Tusenskille 11 3 15" xfId="25819" xr:uid="{73404536-A074-42EB-AC62-121D14CB492B}"/>
    <cellStyle name="Tusenskille 11 3 16" xfId="21913" xr:uid="{7A32904F-0B04-4158-B659-F166B1F2B54A}"/>
    <cellStyle name="Tusenskille 11 3 2" xfId="8662" xr:uid="{596A544C-C5E8-40F3-ACB9-99854891A8D6}"/>
    <cellStyle name="Tusenskille 11 3 2 10" xfId="22314" xr:uid="{B5DC00B4-DCE6-4ADA-B271-14BDC6B80202}"/>
    <cellStyle name="Tusenskille 11 3 2 2" xfId="20828" xr:uid="{7240FEC7-0B9C-4BD2-951B-67DB27AB6721}"/>
    <cellStyle name="Tusenskille 11 3 2 2 2" xfId="21186" xr:uid="{4D116543-4470-4EC4-8BC7-765AFB3E9839}"/>
    <cellStyle name="Tusenskille 11 3 2 2 2 3" xfId="27619" xr:uid="{1FDF8A8A-265F-48FE-BB0D-B4EE94341394}"/>
    <cellStyle name="Tusenskille 11 3 2 2 2 4" xfId="24746" xr:uid="{FE12CA4D-B374-451C-9CDA-0A20F7699B5E}"/>
    <cellStyle name="Tusenskille 11 3 2 2 3" xfId="21554" xr:uid="{C5111903-BB69-4C4F-A5ED-A7AAF033EC79}"/>
    <cellStyle name="Tusenskille 11 3 2 2 3 3" xfId="27979" xr:uid="{8F0A8131-A5DB-4BB0-9157-8ED8FCC32388}"/>
    <cellStyle name="Tusenskille 11 3 2 2 3 4" xfId="25106" xr:uid="{CB043892-C6C6-4E89-9F2E-990EFEE7F34C}"/>
    <cellStyle name="Tusenskille 11 3 2 2 4" xfId="32362" xr:uid="{DF2D4068-6ECF-4C13-9F06-FD39BA869377}"/>
    <cellStyle name="Tusenskille 11 3 2 2 5" xfId="27266" xr:uid="{F8E9026E-F063-4D18-8898-824438D7CB12}"/>
    <cellStyle name="Tusenskille 11 3 2 2 6" xfId="24393" xr:uid="{AAC3ED71-2C03-43CE-87A3-EFD0E6DC9784}"/>
    <cellStyle name="Tusenskille 11 3 2 3" xfId="21028" xr:uid="{3EDF3821-3571-47EB-B1EB-D0BF35874985}"/>
    <cellStyle name="Tusenskille 11 3 2 3 2" xfId="32557" xr:uid="{FABC1BE8-06B2-464A-AD12-D99C2651BD9E}"/>
    <cellStyle name="Tusenskille 11 3 2 3 3" xfId="27461" xr:uid="{02E92F04-2929-475F-8CD1-4C191E1DBD61}"/>
    <cellStyle name="Tusenskille 11 3 2 3 4" xfId="24588" xr:uid="{F87B641D-F611-48BF-929C-6A90A2113749}"/>
    <cellStyle name="Tusenskille 11 3 2 4" xfId="21396" xr:uid="{EF5EE961-8121-4438-9EC8-106E234F861E}"/>
    <cellStyle name="Tusenskille 11 3 2 4 3" xfId="27821" xr:uid="{47E0C531-83FF-46F0-B8E9-18EF4A10C39B}"/>
    <cellStyle name="Tusenskille 11 3 2 4 4" xfId="24948" xr:uid="{1321A511-28C2-4AB5-B02C-B74B145E04EC}"/>
    <cellStyle name="Tusenskille 11 3 2 5" xfId="20703" xr:uid="{27B844B4-C8DD-4B46-A7D5-3D6E32292163}"/>
    <cellStyle name="Tusenskille 11 3 2 5 2" xfId="32237" xr:uid="{D5FF761A-1649-4BD7-AC53-F8271DB7ECFC}"/>
    <cellStyle name="Tusenskille 11 3 2 5 3" xfId="27141" xr:uid="{8F4CE3DD-387F-4D9A-804B-46685F1D25C9}"/>
    <cellStyle name="Tusenskille 11 3 2 5 4" xfId="24268" xr:uid="{0988B6F6-5108-4781-B0F6-067034DA1BCD}"/>
    <cellStyle name="Tusenskille 11 3 2 6" xfId="15708" xr:uid="{4229BDEE-576F-46E9-B9E2-C177AF2FAA78}"/>
    <cellStyle name="Tusenskille 11 3 2 7" xfId="31103" xr:uid="{0B55AE64-D37E-403C-99A0-B3CA24648BB8}"/>
    <cellStyle name="Tusenskille 11 3 2 8" xfId="25985" xr:uid="{24166621-F4DC-47AA-A632-F7AA23CAAC89}"/>
    <cellStyle name="Tusenskille 11 3 3" xfId="8743" xr:uid="{55D29D77-C833-4221-8036-14B79064690B}"/>
    <cellStyle name="Tusenskille 11 3 3 10" xfId="22376" xr:uid="{657EC6CD-80FA-4963-B77B-592C0571DC41}"/>
    <cellStyle name="Tusenskille 11 3 3 2" xfId="20881" xr:uid="{0345918C-DB31-42CB-B261-AE0234791273}"/>
    <cellStyle name="Tusenskille 11 3 3 2 2" xfId="21243" xr:uid="{FEC6E54A-8BB5-4C76-9184-AA0B44AA5B55}"/>
    <cellStyle name="Tusenskille 11 3 3 2 2 3" xfId="27676" xr:uid="{18A0D2CC-211C-4AE5-9896-489CC0A7233C}"/>
    <cellStyle name="Tusenskille 11 3 3 2 2 4" xfId="24803" xr:uid="{7A39DA23-8998-4E8E-A291-9CA0A048019D}"/>
    <cellStyle name="Tusenskille 11 3 3 2 3" xfId="21611" xr:uid="{FB99723F-0C78-4108-9637-6DD71B6D7CD9}"/>
    <cellStyle name="Tusenskille 11 3 3 2 3 3" xfId="28036" xr:uid="{92E338FF-7683-4EAE-9B15-0515AE707DF0}"/>
    <cellStyle name="Tusenskille 11 3 3 2 3 4" xfId="25163" xr:uid="{F0930FC3-1246-4ADF-801C-F2FF18BB5F0D}"/>
    <cellStyle name="Tusenskille 11 3 3 2 4" xfId="32415" xr:uid="{34D6A593-053A-46AE-9F51-9B3A673D8DB7}"/>
    <cellStyle name="Tusenskille 11 3 3 2 5" xfId="27319" xr:uid="{024218E4-83B6-4CA9-9A8F-A896DC483F62}"/>
    <cellStyle name="Tusenskille 11 3 3 2 6" xfId="24446" xr:uid="{EB154021-E220-47F5-8EC4-6AF3C09E2142}"/>
    <cellStyle name="Tusenskille 11 3 3 3" xfId="21082" xr:uid="{B1B9B3E4-56A9-4BB5-8CE0-4E162E4DC6D4}"/>
    <cellStyle name="Tusenskille 11 3 3 3 2" xfId="32611" xr:uid="{94477888-B9C2-4188-817D-4F285C9D19CC}"/>
    <cellStyle name="Tusenskille 11 3 3 3 3" xfId="27515" xr:uid="{C2838B4D-72D1-4743-A46D-2AD92AF30CF4}"/>
    <cellStyle name="Tusenskille 11 3 3 3 4" xfId="24642" xr:uid="{4F2F9B07-143D-4F1D-8D1D-BAEA8DAF55B7}"/>
    <cellStyle name="Tusenskille 11 3 3 4" xfId="21450" xr:uid="{FAF0C891-98E2-473B-8318-7002113FB0BA}"/>
    <cellStyle name="Tusenskille 11 3 3 4 3" xfId="27875" xr:uid="{D99825D7-1A6A-4855-86E7-8D8F07553C1A}"/>
    <cellStyle name="Tusenskille 11 3 3 4 4" xfId="25002" xr:uid="{568762C4-0AC2-4146-A320-E3ADFE76FF0D}"/>
    <cellStyle name="Tusenskille 11 3 3 5" xfId="20742" xr:uid="{60A96926-C920-43F4-AF12-13DEF247A51F}"/>
    <cellStyle name="Tusenskille 11 3 3 5 2" xfId="32276" xr:uid="{4D7C9B27-036F-4ADF-85C3-46ADEB21E03C}"/>
    <cellStyle name="Tusenskille 11 3 3 5 3" xfId="27180" xr:uid="{F6146E8F-F7C9-4FF5-9D9D-1B7F8FA88E04}"/>
    <cellStyle name="Tusenskille 11 3 3 5 4" xfId="24307" xr:uid="{D953AC13-9A38-479C-B45B-392BBAE671B3}"/>
    <cellStyle name="Tusenskille 11 3 3 6" xfId="15709" xr:uid="{8BA08804-D16F-4DDA-A623-C137E8886CA5}"/>
    <cellStyle name="Tusenskille 11 3 3 7" xfId="31171" xr:uid="{38022D45-6D30-4397-B9C4-C2AF55889C3A}"/>
    <cellStyle name="Tusenskille 11 3 3 8" xfId="26047" xr:uid="{E64FFF03-8EF1-436E-A0C0-59D7D0146573}"/>
    <cellStyle name="Tusenskille 11 3 4" xfId="8717" xr:uid="{A6F4B385-854E-4ECD-B475-1366C2534905}"/>
    <cellStyle name="Tusenskille 11 3 4 2" xfId="20981" xr:uid="{EEBD79F4-3C03-445F-8B3E-BDF215BE4043}"/>
    <cellStyle name="Tusenskille 11 3 4 2 2" xfId="32510" xr:uid="{2CD71E88-D271-48BE-A483-80C540FB3BAD}"/>
    <cellStyle name="Tusenskille 11 3 4 2 3" xfId="27414" xr:uid="{B34C5527-D50A-493A-BB33-25B6D9A7BEB0}"/>
    <cellStyle name="Tusenskille 11 3 4 2 4" xfId="24541" xr:uid="{4BA70906-8A8C-43AD-97F8-2574D9C4C9D5}"/>
    <cellStyle name="Tusenskille 11 3 4 3" xfId="21348" xr:uid="{5DB15584-4541-4F91-96F2-B92EB8EE1F49}"/>
    <cellStyle name="Tusenskille 11 3 4 3 3" xfId="27773" xr:uid="{019EECAF-ACEC-48FB-BB87-3C108CC97EB4}"/>
    <cellStyle name="Tusenskille 11 3 4 3 4" xfId="24900" xr:uid="{B7E7E94E-A8E5-416A-8CB1-9722A97FA027}"/>
    <cellStyle name="Tusenskille 11 3 4 4" xfId="20672" xr:uid="{510A2FD2-A158-49FF-9D89-8C6C64D15C74}"/>
    <cellStyle name="Tusenskille 11 3 4 4 2" xfId="32206" xr:uid="{4B5FEA9C-34EC-4156-81B3-13DFE55A26E2}"/>
    <cellStyle name="Tusenskille 11 3 4 4 3" xfId="27110" xr:uid="{82F8D97C-6F44-4D54-B282-179F385219C3}"/>
    <cellStyle name="Tusenskille 11 3 4 4 4" xfId="24237" xr:uid="{CC18883E-C142-45DB-A0D1-9EC4A0C6EA45}"/>
    <cellStyle name="Tusenskille 11 3 4 5" xfId="15710" xr:uid="{A3030E0B-3D80-4681-A487-131829559B98}"/>
    <cellStyle name="Tusenskille 11 3 4 6" xfId="31145" xr:uid="{D2CB6C26-29EF-47A7-9DE1-1E066056C02E}"/>
    <cellStyle name="Tusenskille 11 3 4 7" xfId="26021" xr:uid="{7E98B632-C642-480E-AE87-7A082AA329CD}"/>
    <cellStyle name="Tusenskille 11 3 4 9" xfId="22350" xr:uid="{7B67C49C-30E3-4DE6-8D4E-0D52804589A2}"/>
    <cellStyle name="Tusenskille 11 3 5" xfId="8780" xr:uid="{B1DB0D54-DFEA-42B6-B318-F010F9F22782}"/>
    <cellStyle name="Tusenskille 11 3 5 2" xfId="21139" xr:uid="{46821757-8851-44C3-B4F0-76D9594AD1CB}"/>
    <cellStyle name="Tusenskille 11 3 5 2 2" xfId="32668" xr:uid="{DE07BBAF-ABC4-47B9-A95C-702F99CF8CEA}"/>
    <cellStyle name="Tusenskille 11 3 5 2 3" xfId="27572" xr:uid="{9B6ED5CF-74A0-45C5-ABDF-B0E11E34BDCE}"/>
    <cellStyle name="Tusenskille 11 3 5 2 4" xfId="24699" xr:uid="{8877F75B-5E1B-4AFF-B441-B1582ACB9DE7}"/>
    <cellStyle name="Tusenskille 11 3 5 3" xfId="21507" xr:uid="{DFA1C827-DD21-4271-BA3C-ECD5D1B78B31}"/>
    <cellStyle name="Tusenskille 11 3 5 3 3" xfId="27932" xr:uid="{68F2B157-0FD2-4F75-990D-592D52F42A59}"/>
    <cellStyle name="Tusenskille 11 3 5 3 4" xfId="25059" xr:uid="{AC6C2F04-988C-48B5-A173-322D04ABEA66}"/>
    <cellStyle name="Tusenskille 11 3 5 4" xfId="20784" xr:uid="{D7075CDE-95CE-4050-83F4-4D3D211D09F7}"/>
    <cellStyle name="Tusenskille 11 3 5 4 2" xfId="32318" xr:uid="{D2EFD756-8A04-469F-8952-9A9F51183F9B}"/>
    <cellStyle name="Tusenskille 11 3 5 4 3" xfId="27222" xr:uid="{0597B1E8-86D0-434B-998B-B67184CD0BA3}"/>
    <cellStyle name="Tusenskille 11 3 5 4 4" xfId="24349" xr:uid="{1C58EC87-4931-4155-B0FB-05EACA478463}"/>
    <cellStyle name="Tusenskille 11 3 5 5" xfId="15711" xr:uid="{E5FDF015-29F2-42E8-93D4-A6F3D1684AE5}"/>
    <cellStyle name="Tusenskille 11 3 5 6" xfId="31205" xr:uid="{5F4E198B-AD22-4638-9BCF-F32E43A8D9C1}"/>
    <cellStyle name="Tusenskille 11 3 5 7" xfId="26081" xr:uid="{0FDF88AA-2D7D-428D-A3FA-345D3A274B3B}"/>
    <cellStyle name="Tusenskille 11 3 5 9" xfId="22410" xr:uid="{98E32CB5-A26A-454C-9DE2-2C1B98B6E561}"/>
    <cellStyle name="Tusenskille 11 3 6" xfId="15712" xr:uid="{00F0DB8E-228B-4A01-BC40-906BE2CC6339}"/>
    <cellStyle name="Tusenskille 11 3 6 2" xfId="20924" xr:uid="{698E891F-1768-458F-A317-ED832329F003}"/>
    <cellStyle name="Tusenskille 11 3 6 2 2" xfId="32457" xr:uid="{82F5070C-D141-4AF2-9720-7C7C0597080E}"/>
    <cellStyle name="Tusenskille 11 3 6 2 3" xfId="27361" xr:uid="{5CF8568F-FC67-4874-B437-E75FBABE061D}"/>
    <cellStyle name="Tusenskille 11 3 6 2 4" xfId="24488" xr:uid="{41B610A5-A0AC-4446-9678-816E716ABB62}"/>
    <cellStyle name="Tusenskille 11 3 7" xfId="15713" xr:uid="{544407E0-0B72-40B9-83ED-E3840F8B68CC}"/>
    <cellStyle name="Tusenskille 11 3 7 2" xfId="21291" xr:uid="{36C09457-7D55-4C14-991D-0F62ADC968E4}"/>
    <cellStyle name="Tusenskille 11 3 7 2 3" xfId="27721" xr:uid="{CC80B622-8CA3-4D3C-AF57-D998FAEF5072}"/>
    <cellStyle name="Tusenskille 11 3 7 2 4" xfId="24848" xr:uid="{15D13F1E-1100-4687-A47B-C6221C5A9E25}"/>
    <cellStyle name="Tusenskille 11 3 8" xfId="15714" xr:uid="{6285CBF6-22CE-4989-BA3A-C8C0B68346FB}"/>
    <cellStyle name="Tusenskille 11 3 9" xfId="15715" xr:uid="{2F4CC024-F231-4DE2-AD3D-40EDE38ADBD1}"/>
    <cellStyle name="Tusenskille 11 3_Balanse ASA legal" xfId="17551" xr:uid="{2E910F97-CC81-4CF2-AD30-55B4EE36F10F}"/>
    <cellStyle name="Tusenskille 11 4" xfId="8643" xr:uid="{6CB8300F-1650-4B36-8478-4B04DDCB8EA2}"/>
    <cellStyle name="Tusenskille 11 4 10" xfId="22294" xr:uid="{2338C49C-84DF-4D44-9837-087F0CA8F24F}"/>
    <cellStyle name="Tusenskille 11 4 2" xfId="20827" xr:uid="{3FD212B7-AFEA-40AD-96CA-B304245DD3AC}"/>
    <cellStyle name="Tusenskille 11 4 2 2" xfId="21185" xr:uid="{5C27CC1A-ECA2-4867-994C-E8C6B89DF6DF}"/>
    <cellStyle name="Tusenskille 11 4 2 2 3" xfId="27618" xr:uid="{009F4916-94CA-414E-A3F3-F0BCA2D94B53}"/>
    <cellStyle name="Tusenskille 11 4 2 2 4" xfId="24745" xr:uid="{8AE45658-3317-477A-A90E-BC07D435B3CD}"/>
    <cellStyle name="Tusenskille 11 4 2 3" xfId="21553" xr:uid="{0C069613-07CD-4B7D-9009-DF5E67AB25D4}"/>
    <cellStyle name="Tusenskille 11 4 2 3 3" xfId="27978" xr:uid="{517D32B4-12EE-4EBF-908F-4A92C60DB788}"/>
    <cellStyle name="Tusenskille 11 4 2 3 4" xfId="25105" xr:uid="{49B2D9B1-E9BD-4F52-80CF-ABF7E6A5379C}"/>
    <cellStyle name="Tusenskille 11 4 2 4" xfId="32361" xr:uid="{1FB81B54-1B84-4949-A73B-50ED5E48A1AA}"/>
    <cellStyle name="Tusenskille 11 4 2 5" xfId="27265" xr:uid="{C66C58E8-587C-4967-9CA5-0505017A532C}"/>
    <cellStyle name="Tusenskille 11 4 2 6" xfId="24392" xr:uid="{C3C61B7B-8323-42C5-9859-7C4FB3BA5270}"/>
    <cellStyle name="Tusenskille 11 4 3" xfId="21027" xr:uid="{A422D837-4CC9-4AB8-BBF8-137956EA8355}"/>
    <cellStyle name="Tusenskille 11 4 3 2" xfId="32556" xr:uid="{5860AA12-A402-460A-8ABA-6C92BDF4616D}"/>
    <cellStyle name="Tusenskille 11 4 3 3" xfId="27460" xr:uid="{06FE2C86-6C17-42EA-92E5-8E1DC3C2A93E}"/>
    <cellStyle name="Tusenskille 11 4 3 4" xfId="24587" xr:uid="{7FF397AA-A26A-402E-B41B-DEC21D9ACEA5}"/>
    <cellStyle name="Tusenskille 11 4 4" xfId="21395" xr:uid="{B85DF449-A101-4002-BB0D-2964E87AA9DD}"/>
    <cellStyle name="Tusenskille 11 4 4 3" xfId="27820" xr:uid="{7963307F-5AE3-4BA6-8D3F-F1A6761052BF}"/>
    <cellStyle name="Tusenskille 11 4 4 4" xfId="24947" xr:uid="{19B253BB-5B8D-465E-94DC-D1FD09AD36FD}"/>
    <cellStyle name="Tusenskille 11 4 5" xfId="20702" xr:uid="{B55A38CE-8ACE-40EE-869A-411DB9427076}"/>
    <cellStyle name="Tusenskille 11 4 5 2" xfId="32236" xr:uid="{6B4876D6-DC1B-4D1B-8F11-3E76753DB1CC}"/>
    <cellStyle name="Tusenskille 11 4 5 3" xfId="27140" xr:uid="{446D7146-35DF-4CAE-8D31-279BD3195700}"/>
    <cellStyle name="Tusenskille 11 4 5 4" xfId="24267" xr:uid="{1D1F448A-FB87-40DD-A9E0-47A50E38B1D1}"/>
    <cellStyle name="Tusenskille 11 4 6" xfId="15716" xr:uid="{5965024C-3F36-43AB-94AB-320DFB8A2280}"/>
    <cellStyle name="Tusenskille 11 4 7" xfId="31083" xr:uid="{11A69539-5295-4A5D-BA9F-0F061ED025E8}"/>
    <cellStyle name="Tusenskille 11 4 8" xfId="25965" xr:uid="{E019BDA1-468E-4F8E-9C1C-A8BD69EB0BF1}"/>
    <cellStyle name="Tusenskille 11 5" xfId="8723" xr:uid="{EB4CBEAA-A87B-4272-B6EE-F6E7903BF6DE}"/>
    <cellStyle name="Tusenskille 11 5 10" xfId="22356" xr:uid="{0F2CD106-F132-4B4F-98E5-07990E2CF269}"/>
    <cellStyle name="Tusenskille 11 5 2" xfId="20880" xr:uid="{F26AE7C9-EDBC-45AC-B5CA-C36FAF0B84A6}"/>
    <cellStyle name="Tusenskille 11 5 2 2" xfId="21242" xr:uid="{94003761-7075-496C-898D-2E9E8AE4016B}"/>
    <cellStyle name="Tusenskille 11 5 2 2 3" xfId="27675" xr:uid="{E3D4BB4C-2165-46E2-B7B6-EC3B6B581222}"/>
    <cellStyle name="Tusenskille 11 5 2 2 4" xfId="24802" xr:uid="{AA3A81E6-CEDF-4A20-B62E-A6504530E5F8}"/>
    <cellStyle name="Tusenskille 11 5 2 3" xfId="21610" xr:uid="{ABC945E4-585A-42BF-8F55-0AE0B4B09F12}"/>
    <cellStyle name="Tusenskille 11 5 2 3 3" xfId="28035" xr:uid="{9BB90A1C-21BD-477C-BEFE-DFC316EE4656}"/>
    <cellStyle name="Tusenskille 11 5 2 3 4" xfId="25162" xr:uid="{1C42934F-CA9B-45B8-BC11-CE0302DBC680}"/>
    <cellStyle name="Tusenskille 11 5 2 4" xfId="32414" xr:uid="{3353B9A9-6536-453D-BFDA-FFF65C95C7CA}"/>
    <cellStyle name="Tusenskille 11 5 2 5" xfId="27318" xr:uid="{174C881E-E4D8-4B0E-B513-349F65B74B9A}"/>
    <cellStyle name="Tusenskille 11 5 2 6" xfId="24445" xr:uid="{4D259E34-1D3E-45B8-903C-F06E4457B091}"/>
    <cellStyle name="Tusenskille 11 5 3" xfId="21081" xr:uid="{B8466710-055F-42D2-9652-EC19DBF72B5B}"/>
    <cellStyle name="Tusenskille 11 5 3 2" xfId="32610" xr:uid="{70681457-658D-407A-9A0C-BAF12B2D8414}"/>
    <cellStyle name="Tusenskille 11 5 3 3" xfId="27514" xr:uid="{C0C6F38F-8F62-4C84-A852-B29CDE00FD54}"/>
    <cellStyle name="Tusenskille 11 5 3 4" xfId="24641" xr:uid="{6BC604FF-CEA8-4E8A-B811-36460DEB8EE6}"/>
    <cellStyle name="Tusenskille 11 5 4" xfId="21449" xr:uid="{7C0DFDDC-A81A-4F17-9F80-EA3576B856AE}"/>
    <cellStyle name="Tusenskille 11 5 4 3" xfId="27874" xr:uid="{59E87117-AD64-408F-B755-20D2B0423571}"/>
    <cellStyle name="Tusenskille 11 5 4 4" xfId="25001" xr:uid="{FD0068B3-51A8-420B-80C2-9008A297CA96}"/>
    <cellStyle name="Tusenskille 11 5 5" xfId="20741" xr:uid="{4E9FD336-CA99-47DA-A270-F80EAE45519C}"/>
    <cellStyle name="Tusenskille 11 5 5 2" xfId="32275" xr:uid="{5065C8F7-4242-4F8F-BCBB-61A23B496D3D}"/>
    <cellStyle name="Tusenskille 11 5 5 3" xfId="27179" xr:uid="{1DAAE37D-9988-4FC7-9805-F2E080B7E9BB}"/>
    <cellStyle name="Tusenskille 11 5 5 4" xfId="24306" xr:uid="{59DAAEC3-23CC-4274-9A3E-AA27A6507176}"/>
    <cellStyle name="Tusenskille 11 5 6" xfId="15717" xr:uid="{B11C16F4-502C-4EDA-87CD-6529C4ABF1FC}"/>
    <cellStyle name="Tusenskille 11 5 7" xfId="31151" xr:uid="{58041292-CCBA-4B8F-BFB0-8808E7A3AD47}"/>
    <cellStyle name="Tusenskille 11 5 8" xfId="26027" xr:uid="{6D131378-F483-4651-94C0-B74A7FD59292}"/>
    <cellStyle name="Tusenskille 11 6" xfId="8694" xr:uid="{BC26FC35-916E-47B7-8B1A-99EC0E7E7715}"/>
    <cellStyle name="Tusenskille 11 6 2" xfId="20980" xr:uid="{0F26875D-0F72-46D2-8B6D-39609517DC24}"/>
    <cellStyle name="Tusenskille 11 6 2 2" xfId="32509" xr:uid="{36C718B8-DDA8-4C67-91B3-427BA3B4EC6E}"/>
    <cellStyle name="Tusenskille 11 6 2 3" xfId="27413" xr:uid="{90F4C597-EDE8-4E39-BAEB-9155266F58B5}"/>
    <cellStyle name="Tusenskille 11 6 2 4" xfId="24540" xr:uid="{16E0AF09-04CC-432F-9BAB-F0946F3FF866}"/>
    <cellStyle name="Tusenskille 11 6 3" xfId="21347" xr:uid="{79467D22-36F6-4F5E-8E34-3575350D72A7}"/>
    <cellStyle name="Tusenskille 11 6 3 3" xfId="27772" xr:uid="{6F08FD12-38AF-4CBB-81CA-3ABAE8403E5E}"/>
    <cellStyle name="Tusenskille 11 6 3 4" xfId="24899" xr:uid="{A4F9778B-B04C-4DC2-B29C-5A7243B8A390}"/>
    <cellStyle name="Tusenskille 11 6 4" xfId="20671" xr:uid="{28507240-3BB8-45BD-A034-1C44B5450FAA}"/>
    <cellStyle name="Tusenskille 11 6 4 2" xfId="32205" xr:uid="{C6BF6DF2-9837-446E-9C30-1858432ABEE2}"/>
    <cellStyle name="Tusenskille 11 6 4 3" xfId="27109" xr:uid="{3024634D-315A-4B4F-9D9B-14D3A637F8DA}"/>
    <cellStyle name="Tusenskille 11 6 4 4" xfId="24236" xr:uid="{C2A0C7D8-0F7B-4788-A4FA-B4B805C4DCEC}"/>
    <cellStyle name="Tusenskille 11 6 5" xfId="15718" xr:uid="{C661B8C3-59E8-46E9-A58F-86F365F9D7D6}"/>
    <cellStyle name="Tusenskille 11 6 6" xfId="31124" xr:uid="{81B555F4-F461-4595-89A4-D78267F7EA02}"/>
    <cellStyle name="Tusenskille 11 6 7" xfId="26000" xr:uid="{748F2054-9C4F-4825-8FDC-442A2DC1C88D}"/>
    <cellStyle name="Tusenskille 11 6 9" xfId="22329" xr:uid="{B29C0D6D-A70F-4B0F-B257-D70B04B3D35E}"/>
    <cellStyle name="Tusenskille 11 7" xfId="8760" xr:uid="{1F22FC5F-55AD-4A44-A305-7E700CFF425D}"/>
    <cellStyle name="Tusenskille 11 7 2" xfId="21138" xr:uid="{30C5160D-2681-4D07-B37D-C9DB35404073}"/>
    <cellStyle name="Tusenskille 11 7 2 2" xfId="32667" xr:uid="{922AA7D7-B8DF-4219-A3CB-9FCCC804D0E3}"/>
    <cellStyle name="Tusenskille 11 7 2 3" xfId="27571" xr:uid="{C9D24FF7-585D-4688-B791-21B51808A33B}"/>
    <cellStyle name="Tusenskille 11 7 2 4" xfId="24698" xr:uid="{94F6793C-2F1A-4785-B28A-37ACC1B71C57}"/>
    <cellStyle name="Tusenskille 11 7 3" xfId="21506" xr:uid="{B49CA239-6FD4-4D59-8D2F-C9CFEEED4D2E}"/>
    <cellStyle name="Tusenskille 11 7 3 3" xfId="27931" xr:uid="{EA9E6215-3299-4C54-B09E-0C59888AA817}"/>
    <cellStyle name="Tusenskille 11 7 3 4" xfId="25058" xr:uid="{9B892A0B-D956-4614-82FB-386EC726768C}"/>
    <cellStyle name="Tusenskille 11 7 4" xfId="20783" xr:uid="{ABDF5487-C075-4F2D-947B-516E0EFC304F}"/>
    <cellStyle name="Tusenskille 11 7 4 2" xfId="32317" xr:uid="{4AFAEE4E-3521-4BC8-AC0C-CCD0A63E7285}"/>
    <cellStyle name="Tusenskille 11 7 4 3" xfId="27221" xr:uid="{E59AAF68-2477-45A4-906A-878C5779B86F}"/>
    <cellStyle name="Tusenskille 11 7 4 4" xfId="24348" xr:uid="{C50FD8F4-C37E-4ED6-80B4-8B228ED82C20}"/>
    <cellStyle name="Tusenskille 11 7 5" xfId="15719" xr:uid="{3CE6F4AB-7807-480C-AA73-2B572BDDE92E}"/>
    <cellStyle name="Tusenskille 11 7 6" xfId="31185" xr:uid="{0778CD06-0960-4FFA-A389-B452DC07D0C3}"/>
    <cellStyle name="Tusenskille 11 7 7" xfId="26061" xr:uid="{3C284911-81AB-4DE6-BB00-C79D5B511299}"/>
    <cellStyle name="Tusenskille 11 7 9" xfId="22390" xr:uid="{D7AAE81B-A97E-4B43-B983-D7B9463BFBF0}"/>
    <cellStyle name="Tusenskille 11 8" xfId="15720" xr:uid="{0FAD4118-C1AD-4456-8427-B66F569B9B31}"/>
    <cellStyle name="Tusenskille 11 8 2" xfId="20923" xr:uid="{3AD597A1-D103-4008-BB30-B3284199C9FF}"/>
    <cellStyle name="Tusenskille 11 8 2 2" xfId="32456" xr:uid="{0C8FA879-5187-4D31-B90F-DFCF9658CE4F}"/>
    <cellStyle name="Tusenskille 11 8 2 3" xfId="27360" xr:uid="{149BD16B-6BE1-4E57-8381-AB52DD679533}"/>
    <cellStyle name="Tusenskille 11 8 2 4" xfId="24487" xr:uid="{B286DECD-DCD8-47B3-A2A9-2CDCD530055F}"/>
    <cellStyle name="Tusenskille 11 9" xfId="15721" xr:uid="{7190B9E8-A3DE-4D9B-AEF3-D23FFDE5661B}"/>
    <cellStyle name="Tusenskille 11 9 2" xfId="21290" xr:uid="{2CD4B632-77A2-4AF3-B63D-68B8518373C0}"/>
    <cellStyle name="Tusenskille 11 9 2 3" xfId="27720" xr:uid="{50F06ACF-3611-4181-B0F0-58F80AC83514}"/>
    <cellStyle name="Tusenskille 11 9 2 4" xfId="24847" xr:uid="{225C87A0-2EBB-4303-9B49-BE55F9202814}"/>
    <cellStyle name="Tusenskille 11_Ark1" xfId="15722" xr:uid="{A49219F0-F84B-493A-AF14-F734C545D8CF}"/>
    <cellStyle name="Tusenskille 12" xfId="3611" xr:uid="{DAD5755F-6C72-4D70-95B7-5CDA311F13B4}"/>
    <cellStyle name="Tusenskille 12 10" xfId="15724" xr:uid="{4FE6ADC6-2E98-4BB3-8AD2-21B663811EDE}"/>
    <cellStyle name="Tusenskille 12 11" xfId="20487" xr:uid="{F95E3092-E424-4A59-A1CE-79E69639DDDC}"/>
    <cellStyle name="Tusenskille 12 11 2" xfId="32170" xr:uid="{A25AF1C3-CE27-4EB2-8960-75BCF9B8F37E}"/>
    <cellStyle name="Tusenskille 12 11 3" xfId="27071" xr:uid="{B26D644F-C61D-47A5-8305-66280A6825EB}"/>
    <cellStyle name="Tusenskille 12 11 4" xfId="24087" xr:uid="{40CBE317-7968-417E-9B93-1733E7C7FDC3}"/>
    <cellStyle name="Tusenskille 12 12" xfId="15723" xr:uid="{CB022D23-E96D-4C77-8663-60F15B5106D4}"/>
    <cellStyle name="Tusenskille 12 13" xfId="21712" xr:uid="{B90D97D7-1AD1-4C82-889F-42B82454F67D}"/>
    <cellStyle name="Tusenskille 12 13 3" xfId="25196" xr:uid="{3ACF3C95-7D2E-4D01-94A9-E763630258B1}"/>
    <cellStyle name="Tusenskille 12 14" xfId="31019" xr:uid="{048BDB92-200D-4FE2-B77B-83ADAAC37C1F}"/>
    <cellStyle name="Tusenskille 12 15" xfId="25820" xr:uid="{8A584738-8A85-406A-AD5B-E8D804C612FA}"/>
    <cellStyle name="Tusenskille 12 16" xfId="21914" xr:uid="{09119950-C590-4382-9D8D-15F19C027FCF}"/>
    <cellStyle name="Tusenskille 12 2" xfId="8644" xr:uid="{82C7EEB9-1E2E-4B01-9C72-A699E3AAAE2C}"/>
    <cellStyle name="Tusenskille 12 2 10" xfId="22295" xr:uid="{EE8D020C-28B4-49F8-93D6-A3E0FB615458}"/>
    <cellStyle name="Tusenskille 12 2 2" xfId="20829" xr:uid="{0FEAE49E-5E1E-4FE0-BBD8-51E637279ED3}"/>
    <cellStyle name="Tusenskille 12 2 2 2" xfId="21187" xr:uid="{DFEE58AC-5775-40A2-86EF-803D1C9E0836}"/>
    <cellStyle name="Tusenskille 12 2 2 2 3" xfId="27620" xr:uid="{6228A8C5-EA59-4D24-88CD-B69BA83163EB}"/>
    <cellStyle name="Tusenskille 12 2 2 2 4" xfId="24747" xr:uid="{008A86C6-413E-487E-BF9E-A2E45A293AFE}"/>
    <cellStyle name="Tusenskille 12 2 2 3" xfId="21555" xr:uid="{4A0F359B-32C3-43C4-8C2B-F53A5F50F5E7}"/>
    <cellStyle name="Tusenskille 12 2 2 3 3" xfId="27980" xr:uid="{742225C4-DC40-46D3-BDB7-F8D1FF0CD7C2}"/>
    <cellStyle name="Tusenskille 12 2 2 3 4" xfId="25107" xr:uid="{4834911B-48ED-449A-998B-8C9C83CF3D8F}"/>
    <cellStyle name="Tusenskille 12 2 2 4" xfId="32363" xr:uid="{60B03E51-82D3-4866-8B1C-77F8ED66407E}"/>
    <cellStyle name="Tusenskille 12 2 2 5" xfId="27267" xr:uid="{78106F82-C247-47E1-A364-6A6A84C79804}"/>
    <cellStyle name="Tusenskille 12 2 2 6" xfId="24394" xr:uid="{8D2FE016-38E6-454A-BAF9-5F544978904E}"/>
    <cellStyle name="Tusenskille 12 2 3" xfId="21029" xr:uid="{A090B7C6-42B1-4337-96C8-2E7F2721F2D8}"/>
    <cellStyle name="Tusenskille 12 2 3 2" xfId="32558" xr:uid="{1A7BA495-6C0F-41B2-ADBA-42377199DD2A}"/>
    <cellStyle name="Tusenskille 12 2 3 3" xfId="27462" xr:uid="{1BBAC2F5-FDA2-45B6-B996-5D172C4E6C84}"/>
    <cellStyle name="Tusenskille 12 2 3 4" xfId="24589" xr:uid="{F6A588F3-9E53-499D-A99F-0712539490D1}"/>
    <cellStyle name="Tusenskille 12 2 4" xfId="21397" xr:uid="{3B539F9C-5827-42A3-9CAB-3DCBEBBB1849}"/>
    <cellStyle name="Tusenskille 12 2 4 3" xfId="27822" xr:uid="{C5B78E2B-AEC5-4734-B0D6-855AB887BB80}"/>
    <cellStyle name="Tusenskille 12 2 4 4" xfId="24949" xr:uid="{CA018019-C293-4DA8-9721-C7B798E4F2A2}"/>
    <cellStyle name="Tusenskille 12 2 5" xfId="20704" xr:uid="{C00DF42E-E99B-41B8-BF6D-007AC3328B04}"/>
    <cellStyle name="Tusenskille 12 2 5 2" xfId="32238" xr:uid="{010B5C65-21C2-459B-9960-75EEAAA81E85}"/>
    <cellStyle name="Tusenskille 12 2 5 3" xfId="27142" xr:uid="{1F98F3EF-EBC8-46B3-BF01-1659601855FD}"/>
    <cellStyle name="Tusenskille 12 2 5 4" xfId="24269" xr:uid="{A1539623-D790-40E7-8D2E-5821620D733A}"/>
    <cellStyle name="Tusenskille 12 2 6" xfId="15725" xr:uid="{A93B8470-12CF-4CCA-9160-9D3DFD19EABD}"/>
    <cellStyle name="Tusenskille 12 2 7" xfId="31084" xr:uid="{F8AAF568-0ABE-427D-A89D-426693C216BD}"/>
    <cellStyle name="Tusenskille 12 2 8" xfId="25966" xr:uid="{04C624E5-90E1-4C98-AA31-4855B9C8802E}"/>
    <cellStyle name="Tusenskille 12 3" xfId="8724" xr:uid="{53A6E0FE-FCDE-4625-AC82-21909EC11241}"/>
    <cellStyle name="Tusenskille 12 3 10" xfId="22357" xr:uid="{BDED3DA5-2F1D-4F37-9B54-ECDC1F1479E5}"/>
    <cellStyle name="Tusenskille 12 3 2" xfId="20882" xr:uid="{AFC58AD3-56BE-4723-8764-7FA8EB95C111}"/>
    <cellStyle name="Tusenskille 12 3 2 2" xfId="21244" xr:uid="{E282DBBD-0AD8-4AC7-B115-314A1619C2FE}"/>
    <cellStyle name="Tusenskille 12 3 2 2 3" xfId="27677" xr:uid="{4040D836-B042-4561-B102-230AD15B9A02}"/>
    <cellStyle name="Tusenskille 12 3 2 2 4" xfId="24804" xr:uid="{6D75B835-2958-43CF-9B7E-F9A724A5E659}"/>
    <cellStyle name="Tusenskille 12 3 2 3" xfId="21612" xr:uid="{115EFB30-F3E2-4102-B3EC-62113171F8A0}"/>
    <cellStyle name="Tusenskille 12 3 2 3 3" xfId="28037" xr:uid="{FCDF9FBF-FE08-48FE-8FB1-F76C69CF9A59}"/>
    <cellStyle name="Tusenskille 12 3 2 3 4" xfId="25164" xr:uid="{7C572A2C-E329-47CA-937B-EEF1A78255CA}"/>
    <cellStyle name="Tusenskille 12 3 2 4" xfId="32416" xr:uid="{26136377-0B5A-48A7-89C1-49BD61B6B4D9}"/>
    <cellStyle name="Tusenskille 12 3 2 5" xfId="27320" xr:uid="{33878DFA-3DB6-43B9-B12F-9224CD7FCA94}"/>
    <cellStyle name="Tusenskille 12 3 2 6" xfId="24447" xr:uid="{F3C9D17B-386F-4D9C-A515-DCA56E2E160D}"/>
    <cellStyle name="Tusenskille 12 3 3" xfId="21083" xr:uid="{7814824A-01F9-47E9-88C0-63CD7D9733E8}"/>
    <cellStyle name="Tusenskille 12 3 3 2" xfId="32612" xr:uid="{11DE2002-CF56-4DF1-99CE-CB8A0C06C3BF}"/>
    <cellStyle name="Tusenskille 12 3 3 3" xfId="27516" xr:uid="{16D1E54B-5641-4627-B061-20D73A1E5916}"/>
    <cellStyle name="Tusenskille 12 3 3 4" xfId="24643" xr:uid="{6845FFBB-6AFE-43A1-BF6C-5E3BA3F62CD5}"/>
    <cellStyle name="Tusenskille 12 3 4" xfId="21451" xr:uid="{C7848BE6-561F-48EF-8402-04D304F0C741}"/>
    <cellStyle name="Tusenskille 12 3 4 3" xfId="27876" xr:uid="{9A26096B-27CC-4A9B-BDB8-72AD351C77BF}"/>
    <cellStyle name="Tusenskille 12 3 4 4" xfId="25003" xr:uid="{B08516C9-436D-464A-AB7A-BB255F0D658C}"/>
    <cellStyle name="Tusenskille 12 3 5" xfId="20743" xr:uid="{182CAA0A-925F-4F08-85E9-226E1B362862}"/>
    <cellStyle name="Tusenskille 12 3 5 2" xfId="32277" xr:uid="{E909485F-53B1-41E6-BCBA-3BDC650245E0}"/>
    <cellStyle name="Tusenskille 12 3 5 3" xfId="27181" xr:uid="{B586022D-7F5F-462E-8660-C527364FFF83}"/>
    <cellStyle name="Tusenskille 12 3 5 4" xfId="24308" xr:uid="{DABEAB0F-BDBF-43BB-9CAF-B186E584B1E8}"/>
    <cellStyle name="Tusenskille 12 3 6" xfId="15726" xr:uid="{78D45593-20E1-4C0F-883E-FAA9D311D7B2}"/>
    <cellStyle name="Tusenskille 12 3 7" xfId="31152" xr:uid="{1BA1E6D3-973E-4A1B-A204-3744D3522CE1}"/>
    <cellStyle name="Tusenskille 12 3 8" xfId="26028" xr:uid="{E6A2C0BB-6107-47B7-928C-A7EFBB1DB419}"/>
    <cellStyle name="Tusenskille 12 4" xfId="8695" xr:uid="{197220BA-19AD-48EB-AEB2-6566B00D8738}"/>
    <cellStyle name="Tusenskille 12 4 2" xfId="20982" xr:uid="{A2973148-1206-4188-A550-506A8D137396}"/>
    <cellStyle name="Tusenskille 12 4 2 2" xfId="32511" xr:uid="{27FB3979-32AD-4B54-BBB5-F62894C854A4}"/>
    <cellStyle name="Tusenskille 12 4 2 3" xfId="27415" xr:uid="{69309355-E1B5-4009-8E80-7BB425278045}"/>
    <cellStyle name="Tusenskille 12 4 2 4" xfId="24542" xr:uid="{4544846D-C64A-4BD3-BBE9-18B1BCB1C953}"/>
    <cellStyle name="Tusenskille 12 4 3" xfId="21349" xr:uid="{8F472320-6240-4C74-932D-551EA0D8D264}"/>
    <cellStyle name="Tusenskille 12 4 3 3" xfId="27774" xr:uid="{237A7A5F-B036-450D-9618-8351FF8E36B6}"/>
    <cellStyle name="Tusenskille 12 4 3 4" xfId="24901" xr:uid="{81F59CEA-7129-476A-8DAD-866566CD0AAF}"/>
    <cellStyle name="Tusenskille 12 4 4" xfId="20673" xr:uid="{375459FA-0EBE-4CF5-A8EF-42D83EAF4DA0}"/>
    <cellStyle name="Tusenskille 12 4 4 2" xfId="32207" xr:uid="{90C0E6FE-0844-4795-897C-5D523BAD20C7}"/>
    <cellStyle name="Tusenskille 12 4 4 3" xfId="27111" xr:uid="{A12C7C90-3397-41D2-A7A0-8289EE31124A}"/>
    <cellStyle name="Tusenskille 12 4 4 4" xfId="24238" xr:uid="{65AAF277-E4F5-4C54-BED4-BCC0B8853AB8}"/>
    <cellStyle name="Tusenskille 12 4 5" xfId="15727" xr:uid="{A7A80047-66E0-430D-B3CE-5D25E125FE9F}"/>
    <cellStyle name="Tusenskille 12 4 6" xfId="31125" xr:uid="{1F344E2D-00BF-45A7-8DA4-1BFF72450762}"/>
    <cellStyle name="Tusenskille 12 4 7" xfId="26001" xr:uid="{5AAE300C-46B8-43E6-870E-5EE654072A83}"/>
    <cellStyle name="Tusenskille 12 4 9" xfId="22330" xr:uid="{A9522FA9-5AB1-419E-980C-3EEB05E70BE2}"/>
    <cellStyle name="Tusenskille 12 5" xfId="8761" xr:uid="{73157E05-93FF-4449-AD2C-847F3EC52A71}"/>
    <cellStyle name="Tusenskille 12 5 2" xfId="21140" xr:uid="{06D37FB9-5693-4E92-BC29-246555B45E97}"/>
    <cellStyle name="Tusenskille 12 5 2 2" xfId="32669" xr:uid="{72BBEEF2-1B94-44C3-93F4-F8493812CE6F}"/>
    <cellStyle name="Tusenskille 12 5 2 3" xfId="27573" xr:uid="{E6DF2E1D-86D1-4ECB-A388-DA6FDC8B55A4}"/>
    <cellStyle name="Tusenskille 12 5 2 4" xfId="24700" xr:uid="{EB19EB58-972B-41CE-92D6-BE42D3EBC195}"/>
    <cellStyle name="Tusenskille 12 5 3" xfId="21508" xr:uid="{281FFF99-B37C-4ECB-B680-5B68056FDFB6}"/>
    <cellStyle name="Tusenskille 12 5 3 3" xfId="27933" xr:uid="{B2069DC4-B025-4B68-89D7-80A78811A031}"/>
    <cellStyle name="Tusenskille 12 5 3 4" xfId="25060" xr:uid="{97331C6D-250F-4CDE-BC6E-A928290312C7}"/>
    <cellStyle name="Tusenskille 12 5 4" xfId="20785" xr:uid="{A330C95E-23DF-4D27-8274-0517D53C6F68}"/>
    <cellStyle name="Tusenskille 12 5 4 2" xfId="32319" xr:uid="{DD412587-EE77-42D9-B316-4681016C410F}"/>
    <cellStyle name="Tusenskille 12 5 4 3" xfId="27223" xr:uid="{3E08B9E2-C3EB-4E8C-8C62-5B172F7B0A1C}"/>
    <cellStyle name="Tusenskille 12 5 4 4" xfId="24350" xr:uid="{F64B7605-0DCB-4043-B5F2-7F2F6483E30D}"/>
    <cellStyle name="Tusenskille 12 5 5" xfId="15728" xr:uid="{EBDB6B80-15A2-457F-BA83-0BE2CBDF59F6}"/>
    <cellStyle name="Tusenskille 12 5 6" xfId="31186" xr:uid="{AD0249C9-04E1-463D-86E6-E53694CE221F}"/>
    <cellStyle name="Tusenskille 12 5 7" xfId="26062" xr:uid="{6B8613F3-67CE-4522-AFFC-434F924EBC17}"/>
    <cellStyle name="Tusenskille 12 5 9" xfId="22391" xr:uid="{DDCF57C1-C6C7-443C-B0D5-B2725DCCF08A}"/>
    <cellStyle name="Tusenskille 12 6" xfId="15729" xr:uid="{07D44C6D-F3D9-4764-B98E-AE4ABB9E99AD}"/>
    <cellStyle name="Tusenskille 12 6 2" xfId="20925" xr:uid="{D1A2D5D9-6626-4E32-9293-AC2A44DF6A2A}"/>
    <cellStyle name="Tusenskille 12 6 2 2" xfId="32458" xr:uid="{B812B198-103E-46DB-BDB5-D303713AE71A}"/>
    <cellStyle name="Tusenskille 12 6 2 3" xfId="27362" xr:uid="{1DD8D98E-0C41-490F-A067-956B8B08848F}"/>
    <cellStyle name="Tusenskille 12 6 2 4" xfId="24489" xr:uid="{266C7574-F6DA-427C-8D91-346110AD542A}"/>
    <cellStyle name="Tusenskille 12 7" xfId="15730" xr:uid="{284AC71D-75E3-42DC-9D78-FC1CB5C536EE}"/>
    <cellStyle name="Tusenskille 12 7 2" xfId="21292" xr:uid="{1D756A8A-5DF1-4993-AC55-1F210877457C}"/>
    <cellStyle name="Tusenskille 12 7 2 3" xfId="27722" xr:uid="{65C44102-9C9B-424D-8168-7BFCCDC13A57}"/>
    <cellStyle name="Tusenskille 12 7 2 4" xfId="24849" xr:uid="{8885BEF6-2A15-4588-99E4-66A98410C7DD}"/>
    <cellStyle name="Tusenskille 12 8" xfId="15731" xr:uid="{17FD1293-83BA-432B-B6CD-B215061B061F}"/>
    <cellStyle name="Tusenskille 12 9" xfId="15732" xr:uid="{1E4FFB5B-1170-4914-AE83-BC78932044BC}"/>
    <cellStyle name="Tusenskille 12_Balanse ASA legal" xfId="17552" xr:uid="{27E69257-7A94-4FAD-ABCB-0ED1B3E3BC8B}"/>
    <cellStyle name="Tusenskille 13" xfId="3612" xr:uid="{B304D4AE-62E8-403A-9F95-276A68AA26E2}"/>
    <cellStyle name="Tusenskille 13 10" xfId="15734" xr:uid="{A0B1C0B3-B6E7-4750-8001-FB4E044D7135}"/>
    <cellStyle name="Tusenskille 13 11" xfId="20488" xr:uid="{50A8DA06-7296-4931-9CB5-977B7396B3CD}"/>
    <cellStyle name="Tusenskille 13 11 2" xfId="32171" xr:uid="{9A439238-CA7C-4569-80F7-EBEA4BAB5C65}"/>
    <cellStyle name="Tusenskille 13 11 3" xfId="27072" xr:uid="{96C841D2-DD0F-49D9-8F5A-EBEC1FF9E27D}"/>
    <cellStyle name="Tusenskille 13 11 4" xfId="24088" xr:uid="{E029BC20-88FB-463B-8F7F-AD71D71FB1B5}"/>
    <cellStyle name="Tusenskille 13 12" xfId="15733" xr:uid="{862CF8B4-6093-4323-A999-B6F0B1D779F1}"/>
    <cellStyle name="Tusenskille 13 13" xfId="21713" xr:uid="{6D590D8C-01FE-47FF-85C8-1F1996DF4852}"/>
    <cellStyle name="Tusenskille 13 13 3" xfId="25197" xr:uid="{0EB98BEF-9D0F-4DED-8C5A-5C85C601DAA0}"/>
    <cellStyle name="Tusenskille 13 14" xfId="31020" xr:uid="{61B3E6F5-08C0-4750-ACC4-664755E07AC4}"/>
    <cellStyle name="Tusenskille 13 15" xfId="25821" xr:uid="{C5BB4F8E-96EC-40D4-AE45-83F51DCE196C}"/>
    <cellStyle name="Tusenskille 13 16" xfId="21915" xr:uid="{75136A4A-846F-4D32-940A-85A9724D4EBB}"/>
    <cellStyle name="Tusenskille 13 2" xfId="8645" xr:uid="{FD3BF75A-1C4B-4C3F-A04D-CA24149F89C5}"/>
    <cellStyle name="Tusenskille 13 2 10" xfId="31085" xr:uid="{C3040653-E04A-423B-A661-4EE27CD24971}"/>
    <cellStyle name="Tusenskille 13 2 11" xfId="25967" xr:uid="{69411DF1-79F7-4A24-9788-849BFAD2753F}"/>
    <cellStyle name="Tusenskille 13 2 13" xfId="22296" xr:uid="{068EA169-3B82-4A90-AA75-3716A55EAB3F}"/>
    <cellStyle name="Tusenskille 13 2 2" xfId="20706" xr:uid="{43D7AACA-4297-42D5-A33A-6CC481795DF6}"/>
    <cellStyle name="Tusenskille 13 2 2 2" xfId="20831" xr:uid="{795DD214-7798-4516-9341-6F2FB1C2306B}"/>
    <cellStyle name="Tusenskille 13 2 2 2 2" xfId="21189" xr:uid="{1ABA89B5-CBA2-4809-8A67-1308B53F6223}"/>
    <cellStyle name="Tusenskille 13 2 2 2 2 3" xfId="27622" xr:uid="{E5C65C0A-2892-4E4D-AD47-51761D402745}"/>
    <cellStyle name="Tusenskille 13 2 2 2 2 4" xfId="24749" xr:uid="{F0DADF95-55F8-4E32-A039-F569DA687F93}"/>
    <cellStyle name="Tusenskille 13 2 2 2 3" xfId="21557" xr:uid="{7FAB6246-8EA5-4C60-8243-D65652B16476}"/>
    <cellStyle name="Tusenskille 13 2 2 2 3 3" xfId="27982" xr:uid="{2E0E2C9D-4B7F-413D-934D-5F1911073E43}"/>
    <cellStyle name="Tusenskille 13 2 2 2 3 4" xfId="25109" xr:uid="{D27AC459-0B1F-4AC0-94FA-2A1BC6CDDE81}"/>
    <cellStyle name="Tusenskille 13 2 2 2 4" xfId="32365" xr:uid="{CF8D1CB6-4840-4922-B692-A3905A675588}"/>
    <cellStyle name="Tusenskille 13 2 2 2 5" xfId="27269" xr:uid="{B503F503-5054-41B9-A7E0-E066BF258D8A}"/>
    <cellStyle name="Tusenskille 13 2 2 2 6" xfId="24396" xr:uid="{871CB7B1-356F-4624-9A40-268D1932A7C1}"/>
    <cellStyle name="Tusenskille 13 2 2 3" xfId="21031" xr:uid="{AEE04F24-D455-4697-92CA-43B238103204}"/>
    <cellStyle name="Tusenskille 13 2 2 3 2" xfId="32560" xr:uid="{962608B7-9A0C-4283-920C-A75C401EFFDC}"/>
    <cellStyle name="Tusenskille 13 2 2 3 3" xfId="27464" xr:uid="{C4894076-AAE7-4CE7-97D6-B9A4B2E86337}"/>
    <cellStyle name="Tusenskille 13 2 2 3 4" xfId="24591" xr:uid="{F1D6D13B-7099-4CDE-967C-76AB0CB5EE2B}"/>
    <cellStyle name="Tusenskille 13 2 2 4" xfId="21399" xr:uid="{FBF2FACB-19CC-4006-8EDB-D900B3183F22}"/>
    <cellStyle name="Tusenskille 13 2 2 4 3" xfId="27824" xr:uid="{EC021DC1-A3AE-4FCF-8DB0-311F9AADBA86}"/>
    <cellStyle name="Tusenskille 13 2 2 4 4" xfId="24951" xr:uid="{4732DD1F-31BB-4FB4-9F0F-851063D8847B}"/>
    <cellStyle name="Tusenskille 13 2 2 5" xfId="32240" xr:uid="{518231CB-2BB3-46FE-9932-98B0741AD109}"/>
    <cellStyle name="Tusenskille 13 2 2 6" xfId="27144" xr:uid="{A07F44F0-D7A7-40F5-9097-369F239820AF}"/>
    <cellStyle name="Tusenskille 13 2 2 7" xfId="24271" xr:uid="{58045A4A-2578-48CA-AFDD-FF2284CEFE58}"/>
    <cellStyle name="Tusenskille 13 2 3" xfId="20745" xr:uid="{58176836-7F50-4FC9-A522-7AEF16F7016D}"/>
    <cellStyle name="Tusenskille 13 2 3 2" xfId="20884" xr:uid="{D021E27F-D8A8-4D7E-895C-6EE44D62D65C}"/>
    <cellStyle name="Tusenskille 13 2 3 2 2" xfId="21246" xr:uid="{A1EC184E-8483-44F3-8C41-D4380AE6CA03}"/>
    <cellStyle name="Tusenskille 13 2 3 2 2 3" xfId="27679" xr:uid="{D5D8D8E6-EA1E-412B-84DB-C04F26D0BD36}"/>
    <cellStyle name="Tusenskille 13 2 3 2 2 4" xfId="24806" xr:uid="{2CC7DD4E-E0B1-4D52-8F58-AB72FAD72340}"/>
    <cellStyle name="Tusenskille 13 2 3 2 3" xfId="21614" xr:uid="{81E7C941-EB4E-43B0-B07B-40AC543EFC1D}"/>
    <cellStyle name="Tusenskille 13 2 3 2 3 3" xfId="28039" xr:uid="{DEB74CBD-F56A-4F77-B9CC-70092068300B}"/>
    <cellStyle name="Tusenskille 13 2 3 2 3 4" xfId="25166" xr:uid="{975D1985-5332-49CE-B16B-3CE458DB4E12}"/>
    <cellStyle name="Tusenskille 13 2 3 2 4" xfId="32418" xr:uid="{BCE57D8B-1738-4A92-9064-C128BCC5C95B}"/>
    <cellStyle name="Tusenskille 13 2 3 2 5" xfId="27322" xr:uid="{AFD83599-26D3-4ABF-AA8E-12F69517E17B}"/>
    <cellStyle name="Tusenskille 13 2 3 2 6" xfId="24449" xr:uid="{787F27D0-157D-4790-8D23-6F626132B6E1}"/>
    <cellStyle name="Tusenskille 13 2 3 3" xfId="21085" xr:uid="{AEC2B478-1A46-4075-ADFB-846B26DDEE00}"/>
    <cellStyle name="Tusenskille 13 2 3 3 2" xfId="32614" xr:uid="{144536CC-301C-4815-A734-C0FF5D1E9DB3}"/>
    <cellStyle name="Tusenskille 13 2 3 3 3" xfId="27518" xr:uid="{C8F31B00-81D4-4E1F-9FF7-F9FA816272D2}"/>
    <cellStyle name="Tusenskille 13 2 3 3 4" xfId="24645" xr:uid="{8CDD2F8A-6625-4A43-A694-B3DE77E8CEED}"/>
    <cellStyle name="Tusenskille 13 2 3 4" xfId="21453" xr:uid="{591E293C-4C4B-4033-AB20-FFB08B0C5E22}"/>
    <cellStyle name="Tusenskille 13 2 3 4 3" xfId="27878" xr:uid="{068A3DB4-A0F5-41EF-A5DC-AF19B0F8E573}"/>
    <cellStyle name="Tusenskille 13 2 3 4 4" xfId="25005" xr:uid="{4D69E940-0894-4925-8284-DD8D199A0F90}"/>
    <cellStyle name="Tusenskille 13 2 3 5" xfId="32279" xr:uid="{B55DBA04-E920-41C4-93C6-BA664AC71168}"/>
    <cellStyle name="Tusenskille 13 2 3 6" xfId="27183" xr:uid="{6CC1C88F-DB88-4D2B-BD21-95C95E0F47FB}"/>
    <cellStyle name="Tusenskille 13 2 3 7" xfId="24310" xr:uid="{567BBCFE-88AA-49A5-9FA4-4334A349CAA7}"/>
    <cellStyle name="Tusenskille 13 2 4" xfId="20675" xr:uid="{8FE9A3F3-70C7-4D58-A3FA-CC8C347F4E00}"/>
    <cellStyle name="Tusenskille 13 2 4 2" xfId="20984" xr:uid="{F0EB4EA2-C6C9-4B98-AB55-E42E34FAC445}"/>
    <cellStyle name="Tusenskille 13 2 4 2 2" xfId="32513" xr:uid="{86EBDC24-C848-4693-9637-4DFCF240F931}"/>
    <cellStyle name="Tusenskille 13 2 4 2 3" xfId="27417" xr:uid="{3B65226D-01D7-4AF9-B41F-342BA638EB28}"/>
    <cellStyle name="Tusenskille 13 2 4 2 4" xfId="24544" xr:uid="{EABE8178-2EF3-4575-A87E-D1A78318C737}"/>
    <cellStyle name="Tusenskille 13 2 4 3" xfId="21351" xr:uid="{03483B77-8959-4371-9371-47A2250DF1F4}"/>
    <cellStyle name="Tusenskille 13 2 4 3 3" xfId="27776" xr:uid="{3CC74106-D4F3-40EB-B176-69BF26B6CFB5}"/>
    <cellStyle name="Tusenskille 13 2 4 3 4" xfId="24903" xr:uid="{E01BA325-9FB8-43B9-9A04-2A53F9CE59AF}"/>
    <cellStyle name="Tusenskille 13 2 4 4" xfId="32209" xr:uid="{8D3E90E0-0F16-4980-8433-E05A9D866AE4}"/>
    <cellStyle name="Tusenskille 13 2 4 5" xfId="27113" xr:uid="{93B65200-15AC-4FEE-8D29-6B760BE94F38}"/>
    <cellStyle name="Tusenskille 13 2 4 6" xfId="24240" xr:uid="{E1E63863-EDC4-400A-AD98-A02EA54C59A2}"/>
    <cellStyle name="Tusenskille 13 2 5" xfId="20787" xr:uid="{CF35807A-8D70-4006-B4BD-049B3F689136}"/>
    <cellStyle name="Tusenskille 13 2 5 2" xfId="21142" xr:uid="{BA21EE83-35D1-43C9-9A17-CEDDDC0FD2BE}"/>
    <cellStyle name="Tusenskille 13 2 5 2 2" xfId="32671" xr:uid="{52B1528E-6017-45DC-B541-8A4BB932491A}"/>
    <cellStyle name="Tusenskille 13 2 5 2 3" xfId="27575" xr:uid="{E23163DF-FBC0-47D2-9A55-B34BD1DC936F}"/>
    <cellStyle name="Tusenskille 13 2 5 2 4" xfId="24702" xr:uid="{4BC90F92-7D37-49B1-8681-18059B521516}"/>
    <cellStyle name="Tusenskille 13 2 5 3" xfId="21510" xr:uid="{16C1A71E-473C-416B-A730-21117FA37CF1}"/>
    <cellStyle name="Tusenskille 13 2 5 3 3" xfId="27935" xr:uid="{1D640DCF-4D99-4674-B0FC-E52B4BED2F59}"/>
    <cellStyle name="Tusenskille 13 2 5 3 4" xfId="25062" xr:uid="{DB9F82F4-C850-4A04-BD1C-A25A852E9F14}"/>
    <cellStyle name="Tusenskille 13 2 5 4" xfId="32321" xr:uid="{0C37F9C1-815F-4696-A3FE-B807D0E91AD4}"/>
    <cellStyle name="Tusenskille 13 2 5 5" xfId="27225" xr:uid="{763F2DE5-F4CD-46AC-AD00-3104C8556850}"/>
    <cellStyle name="Tusenskille 13 2 5 6" xfId="24352" xr:uid="{DFFC3490-BDD2-483F-9952-FE8AF29062A7}"/>
    <cellStyle name="Tusenskille 13 2 6" xfId="20927" xr:uid="{6A274985-288F-4090-BB37-F73C29B09818}"/>
    <cellStyle name="Tusenskille 13 2 6 2" xfId="32460" xr:uid="{A7B033A9-650C-4E19-9AC7-7C60B2CC7EB6}"/>
    <cellStyle name="Tusenskille 13 2 6 3" xfId="27364" xr:uid="{9489F8F2-3135-42E4-B297-C3C586ECA59A}"/>
    <cellStyle name="Tusenskille 13 2 6 4" xfId="24491" xr:uid="{E368362D-1F26-4BDC-B706-E23335EDCA09}"/>
    <cellStyle name="Tusenskille 13 2 7" xfId="21294" xr:uid="{403662B6-75A1-4791-B492-CA9F95FBF39D}"/>
    <cellStyle name="Tusenskille 13 2 7 3" xfId="27724" xr:uid="{2B3A668F-904E-4F28-9578-77831F482995}"/>
    <cellStyle name="Tusenskille 13 2 7 4" xfId="24851" xr:uid="{28EF9120-CA9D-4866-AB94-8885045ECD98}"/>
    <cellStyle name="Tusenskille 13 2 8" xfId="20489" xr:uid="{9E71446C-12DF-4F67-9D8A-E00256050CE5}"/>
    <cellStyle name="Tusenskille 13 2 8 2" xfId="32172" xr:uid="{344B98FB-F6F0-4203-A032-FD8348CF4C27}"/>
    <cellStyle name="Tusenskille 13 2 8 3" xfId="27073" xr:uid="{C44635DB-CDE9-4CF4-8C07-0161F60E2DF7}"/>
    <cellStyle name="Tusenskille 13 2 8 4" xfId="24089" xr:uid="{29D6DD3B-0945-4745-AC7A-7FFE311779D1}"/>
    <cellStyle name="Tusenskille 13 2 9" xfId="15735" xr:uid="{AD521273-AD40-455C-AA1A-555F6A9575BD}"/>
    <cellStyle name="Tusenskille 13 3" xfId="8725" xr:uid="{79C198E5-556C-4723-AE34-44521390906D}"/>
    <cellStyle name="Tusenskille 13 3 10" xfId="22358" xr:uid="{35596F21-130E-42F2-9FA3-D7ABCD21288C}"/>
    <cellStyle name="Tusenskille 13 3 2" xfId="20830" xr:uid="{D4023811-23D7-4E36-9763-749D834991F7}"/>
    <cellStyle name="Tusenskille 13 3 2 2" xfId="21188" xr:uid="{7E909C01-B5DE-4CF8-A673-4948DB9B2E83}"/>
    <cellStyle name="Tusenskille 13 3 2 2 3" xfId="27621" xr:uid="{AA970E30-EB27-44DD-8A66-4E38A86C6818}"/>
    <cellStyle name="Tusenskille 13 3 2 2 4" xfId="24748" xr:uid="{D2F059F7-983E-423B-BEAE-CA947BE080C5}"/>
    <cellStyle name="Tusenskille 13 3 2 3" xfId="21556" xr:uid="{C111CA5B-E2F4-4E43-AFAB-49DB4CA1B97D}"/>
    <cellStyle name="Tusenskille 13 3 2 3 3" xfId="27981" xr:uid="{B21150A1-3BA1-4303-BB8D-47441BF275EB}"/>
    <cellStyle name="Tusenskille 13 3 2 3 4" xfId="25108" xr:uid="{33C212FC-12B7-4FBB-9B00-967A3C2ED409}"/>
    <cellStyle name="Tusenskille 13 3 2 4" xfId="32364" xr:uid="{6376A770-1BCB-4982-A1BF-AA29FFC5F3FF}"/>
    <cellStyle name="Tusenskille 13 3 2 5" xfId="27268" xr:uid="{F60C4D16-8DA8-43D6-BA07-19482A80FD04}"/>
    <cellStyle name="Tusenskille 13 3 2 6" xfId="24395" xr:uid="{F4940D51-D310-414A-9247-7A7C906F74D5}"/>
    <cellStyle name="Tusenskille 13 3 3" xfId="21030" xr:uid="{B24337F3-F404-4AB5-AA2E-B3BDF63FF165}"/>
    <cellStyle name="Tusenskille 13 3 3 2" xfId="32559" xr:uid="{A1B574E5-3206-4BA2-B921-01CE85699A38}"/>
    <cellStyle name="Tusenskille 13 3 3 3" xfId="27463" xr:uid="{18584E5C-9750-4ED3-A881-39AF61643111}"/>
    <cellStyle name="Tusenskille 13 3 3 4" xfId="24590" xr:uid="{DE35E51B-AEC8-4CD1-BDF4-74FF639D07A6}"/>
    <cellStyle name="Tusenskille 13 3 4" xfId="21398" xr:uid="{838A25BF-72EE-40A9-802A-F65A91667371}"/>
    <cellStyle name="Tusenskille 13 3 4 3" xfId="27823" xr:uid="{6F49A465-7109-474B-A5FB-6F2B71A2F05C}"/>
    <cellStyle name="Tusenskille 13 3 4 4" xfId="24950" xr:uid="{6CAC970F-6E81-4B5D-B519-9DC1C19F7DA9}"/>
    <cellStyle name="Tusenskille 13 3 5" xfId="20705" xr:uid="{6B96D429-D919-4BE7-9100-5A996F4D10BD}"/>
    <cellStyle name="Tusenskille 13 3 5 2" xfId="32239" xr:uid="{7175085B-E780-44C2-9BE9-92274D8C09F2}"/>
    <cellStyle name="Tusenskille 13 3 5 3" xfId="27143" xr:uid="{7B872D9B-AC75-480E-A07A-9360EFAB7860}"/>
    <cellStyle name="Tusenskille 13 3 5 4" xfId="24270" xr:uid="{E68693EC-518D-42A6-995C-146151DA2416}"/>
    <cellStyle name="Tusenskille 13 3 6" xfId="15736" xr:uid="{5F9CCA08-A8A7-4D1F-8DB3-9F03BD95F20B}"/>
    <cellStyle name="Tusenskille 13 3 7" xfId="31153" xr:uid="{5BAE41D5-D822-4A3B-AF11-3D4193EFC8F6}"/>
    <cellStyle name="Tusenskille 13 3 8" xfId="26029" xr:uid="{A264CFC0-E886-4A99-BEFE-0882933E66D7}"/>
    <cellStyle name="Tusenskille 13 4" xfId="8696" xr:uid="{6C203BEA-2CC4-42B5-9975-561987350517}"/>
    <cellStyle name="Tusenskille 13 4 10" xfId="22331" xr:uid="{D6A282FF-153E-491E-BB76-F455C9CF1ADA}"/>
    <cellStyle name="Tusenskille 13 4 2" xfId="20883" xr:uid="{EF1BC15D-80D5-4140-8057-72B33ACCD65C}"/>
    <cellStyle name="Tusenskille 13 4 2 2" xfId="21245" xr:uid="{AF198F5F-931E-4D3C-9356-C0EF5A775107}"/>
    <cellStyle name="Tusenskille 13 4 2 2 3" xfId="27678" xr:uid="{5E5EF279-6025-4A91-AE5A-C32898F631A1}"/>
    <cellStyle name="Tusenskille 13 4 2 2 4" xfId="24805" xr:uid="{A0824208-ED2B-4A9C-ABA1-2F2FDA014688}"/>
    <cellStyle name="Tusenskille 13 4 2 3" xfId="21613" xr:uid="{FC027BDE-1877-4951-BD50-661C0F4B109C}"/>
    <cellStyle name="Tusenskille 13 4 2 3 3" xfId="28038" xr:uid="{B006DE45-401A-4803-898B-C8A7B8979642}"/>
    <cellStyle name="Tusenskille 13 4 2 3 4" xfId="25165" xr:uid="{C4471F99-A8AD-47E4-A93C-C6CCC7D656E0}"/>
    <cellStyle name="Tusenskille 13 4 2 4" xfId="32417" xr:uid="{75FD904C-6A14-45EA-B53E-9AA1D3DA4C89}"/>
    <cellStyle name="Tusenskille 13 4 2 5" xfId="27321" xr:uid="{BD20FF78-01D3-4C8D-AF0F-1D9E6A4774DA}"/>
    <cellStyle name="Tusenskille 13 4 2 6" xfId="24448" xr:uid="{8EDD31DF-D8CB-4BC5-9A50-4C8EFB03CCEA}"/>
    <cellStyle name="Tusenskille 13 4 3" xfId="21084" xr:uid="{F8268D2F-E87A-4DED-AE0C-C0F6E57D7603}"/>
    <cellStyle name="Tusenskille 13 4 3 2" xfId="32613" xr:uid="{ABD490CE-06E1-4AA7-BA4A-4AF1E79A2B97}"/>
    <cellStyle name="Tusenskille 13 4 3 3" xfId="27517" xr:uid="{EE381E4B-939B-4B97-A093-E6EF5E697B6C}"/>
    <cellStyle name="Tusenskille 13 4 3 4" xfId="24644" xr:uid="{3BAD4F9C-15DC-429D-9704-2A90925A74CD}"/>
    <cellStyle name="Tusenskille 13 4 4" xfId="21452" xr:uid="{CE5F422B-E1CE-4D5D-BE1A-3F6F5A1FE600}"/>
    <cellStyle name="Tusenskille 13 4 4 3" xfId="27877" xr:uid="{9DBA21D6-A6DB-4D5A-8C1B-895E8404A390}"/>
    <cellStyle name="Tusenskille 13 4 4 4" xfId="25004" xr:uid="{2D9A4C50-EDD5-42DC-84CA-54213C4F3987}"/>
    <cellStyle name="Tusenskille 13 4 5" xfId="20744" xr:uid="{B25D13D7-7C11-4102-B65A-D7DC8A95ECBE}"/>
    <cellStyle name="Tusenskille 13 4 5 2" xfId="32278" xr:uid="{DDD21F4E-0EF2-4A32-A206-9D9CA882038C}"/>
    <cellStyle name="Tusenskille 13 4 5 3" xfId="27182" xr:uid="{D73512FB-738E-4AA0-BC43-46D3A1BD0C51}"/>
    <cellStyle name="Tusenskille 13 4 5 4" xfId="24309" xr:uid="{5D3A8BA7-53CA-4814-BE2B-81CE3C7E7A0A}"/>
    <cellStyle name="Tusenskille 13 4 6" xfId="15737" xr:uid="{B93B2017-88D5-4D0F-939B-DE1101A67066}"/>
    <cellStyle name="Tusenskille 13 4 7" xfId="31126" xr:uid="{B7D68CA1-C5A3-48CC-8DF5-8B9AB015B78B}"/>
    <cellStyle name="Tusenskille 13 4 8" xfId="26002" xr:uid="{F34FACB4-97CA-4721-B6DE-0F3D2A0EEE0C}"/>
    <cellStyle name="Tusenskille 13 5" xfId="8762" xr:uid="{337C4BC5-1687-4946-8E4B-132B1A58F9AB}"/>
    <cellStyle name="Tusenskille 13 5 2" xfId="20983" xr:uid="{03ECCA6F-3584-4D8B-8B31-713B11FA4E56}"/>
    <cellStyle name="Tusenskille 13 5 2 2" xfId="32512" xr:uid="{E9CA0ADE-DEE3-47C2-8D7F-AF8078670253}"/>
    <cellStyle name="Tusenskille 13 5 2 3" xfId="27416" xr:uid="{810F49E3-82CC-480B-B2E5-B88C7AFECD52}"/>
    <cellStyle name="Tusenskille 13 5 2 4" xfId="24543" xr:uid="{FBEB3FCB-CC0B-41B0-BD69-9F70F86C031C}"/>
    <cellStyle name="Tusenskille 13 5 3" xfId="21350" xr:uid="{695E4195-272F-4C38-BF42-3F0CA33BA908}"/>
    <cellStyle name="Tusenskille 13 5 3 3" xfId="27775" xr:uid="{71CAC12D-3DDC-4418-A92F-CA0B7A7EC836}"/>
    <cellStyle name="Tusenskille 13 5 3 4" xfId="24902" xr:uid="{0198F28C-4CD4-4F1A-8379-D9D1D6ABDD9B}"/>
    <cellStyle name="Tusenskille 13 5 4" xfId="20674" xr:uid="{074F7A26-3899-41FD-ACE2-E77AD4545CE8}"/>
    <cellStyle name="Tusenskille 13 5 4 2" xfId="32208" xr:uid="{F451FF27-6BD2-473A-9E7A-FBCE4423ECDA}"/>
    <cellStyle name="Tusenskille 13 5 4 3" xfId="27112" xr:uid="{35FDEB82-B39F-46CC-BC2E-821748C044A3}"/>
    <cellStyle name="Tusenskille 13 5 4 4" xfId="24239" xr:uid="{8426A8B5-461C-4BB3-8E03-3FC406B3907A}"/>
    <cellStyle name="Tusenskille 13 5 5" xfId="15738" xr:uid="{8433C470-90AC-47B6-909D-E933765E2E5D}"/>
    <cellStyle name="Tusenskille 13 5 6" xfId="31187" xr:uid="{A2BE00B9-4390-408A-854F-A64FE784ABF7}"/>
    <cellStyle name="Tusenskille 13 5 7" xfId="26063" xr:uid="{8FE4E5E6-1C48-4690-8DBF-81F8603BC4E5}"/>
    <cellStyle name="Tusenskille 13 5 9" xfId="22392" xr:uid="{95276014-1159-4BF7-ACF5-461588DAF8EE}"/>
    <cellStyle name="Tusenskille 13 6" xfId="15739" xr:uid="{A84FCE63-0B22-4AA0-9B03-801527AC6DDC}"/>
    <cellStyle name="Tusenskille 13 6 2" xfId="21141" xr:uid="{5BDD522A-DF9D-435A-99E9-FC017726EDB6}"/>
    <cellStyle name="Tusenskille 13 6 2 2" xfId="32670" xr:uid="{E6000028-D630-4124-8FDC-15FB600CA833}"/>
    <cellStyle name="Tusenskille 13 6 2 3" xfId="27574" xr:uid="{155135BE-9FD8-4604-92F0-39F06A3CC271}"/>
    <cellStyle name="Tusenskille 13 6 2 4" xfId="24701" xr:uid="{E5D0638E-078C-421B-99C0-7F0CC4AA0868}"/>
    <cellStyle name="Tusenskille 13 6 3" xfId="21509" xr:uid="{72A56D00-8D7C-4E2E-8E80-174F5C259656}"/>
    <cellStyle name="Tusenskille 13 6 3 3" xfId="27934" xr:uid="{40A98BD6-F8F6-45F1-AFFD-D4BA3C8C0B0D}"/>
    <cellStyle name="Tusenskille 13 6 3 4" xfId="25061" xr:uid="{C8B9075D-CEA9-4A91-810A-386B5BF5990A}"/>
    <cellStyle name="Tusenskille 13 6 4" xfId="20786" xr:uid="{680FF8E6-6416-4E1A-892A-EB9ED0005CDA}"/>
    <cellStyle name="Tusenskille 13 6 4 2" xfId="32320" xr:uid="{3CF2FB2F-7EE7-48B1-A959-C9A6906CBC09}"/>
    <cellStyle name="Tusenskille 13 6 4 3" xfId="27224" xr:uid="{955AAA9C-3275-47BC-AB97-854B4F650178}"/>
    <cellStyle name="Tusenskille 13 6 4 4" xfId="24351" xr:uid="{69725BA9-2538-4FEB-B6C7-D678A82939FB}"/>
    <cellStyle name="Tusenskille 13 7" xfId="15740" xr:uid="{D38652F2-33FC-4CCF-9B30-F904A394DF4E}"/>
    <cellStyle name="Tusenskille 13 7 2" xfId="20926" xr:uid="{8A4FEB3C-B089-4DDB-805E-F4053F9CF478}"/>
    <cellStyle name="Tusenskille 13 7 2 2" xfId="32459" xr:uid="{3033D00A-8843-4D66-90A9-C0E2505A5BB6}"/>
    <cellStyle name="Tusenskille 13 7 2 3" xfId="27363" xr:uid="{43F466BC-CA2D-400E-8988-F5876DD1A091}"/>
    <cellStyle name="Tusenskille 13 7 2 4" xfId="24490" xr:uid="{4E8D2DDB-CF4E-484C-B99C-A837FEF77880}"/>
    <cellStyle name="Tusenskille 13 8" xfId="15741" xr:uid="{3A0D8E65-9E14-4FDA-B02C-3E2BEFE19D20}"/>
    <cellStyle name="Tusenskille 13 8 2" xfId="21293" xr:uid="{950BCD3F-5664-4A04-97F4-1FDA99CF9C99}"/>
    <cellStyle name="Tusenskille 13 8 2 3" xfId="27723" xr:uid="{8055663E-B1D6-463B-B804-FAA71F35AB15}"/>
    <cellStyle name="Tusenskille 13 8 2 4" xfId="24850" xr:uid="{CC2FCA41-EE40-444C-80FC-F6D75490D8D1}"/>
    <cellStyle name="Tusenskille 13 9" xfId="15742" xr:uid="{60095ADC-8385-4D1A-9EE5-F5C230877C5C}"/>
    <cellStyle name="Tusenskille 13_Balanse ASA legal" xfId="17553" xr:uid="{7A63B1FD-0F06-4590-B404-9BB7FD4B52FD}"/>
    <cellStyle name="Tusenskille 14" xfId="3613" xr:uid="{60CB4C4F-1667-453B-B088-1B29365B55DA}"/>
    <cellStyle name="Tusenskille 14 10" xfId="15744" xr:uid="{2828E3A0-D348-4658-9528-AD328EC9EBDD}"/>
    <cellStyle name="Tusenskille 14 11" xfId="20490" xr:uid="{281FC660-5763-44E9-97CE-8AD0B01FBD85}"/>
    <cellStyle name="Tusenskille 14 11 2" xfId="32173" xr:uid="{3B61A8B5-E202-4629-B4D8-D19F1FE2359C}"/>
    <cellStyle name="Tusenskille 14 11 3" xfId="27074" xr:uid="{D15167C5-8D67-4364-B887-8948B52036CD}"/>
    <cellStyle name="Tusenskille 14 11 4" xfId="24090" xr:uid="{1EC80DF4-E839-4C39-AC28-955784E8DD92}"/>
    <cellStyle name="Tusenskille 14 12" xfId="15743" xr:uid="{8552F8F1-AFDB-4186-AFCF-1F67F5DCE4E6}"/>
    <cellStyle name="Tusenskille 14 13" xfId="21714" xr:uid="{CD941F67-D1C8-449D-928B-3B3F2F3E1D58}"/>
    <cellStyle name="Tusenskille 14 13 3" xfId="25198" xr:uid="{D1C9B57B-C53C-4FD1-97AD-0B59C705AB2A}"/>
    <cellStyle name="Tusenskille 14 14" xfId="31021" xr:uid="{9CD66CDC-D958-4B91-8122-1B230CD86439}"/>
    <cellStyle name="Tusenskille 14 15" xfId="25822" xr:uid="{23FF1B76-DF9C-4A82-8DB6-19C0A43F3B74}"/>
    <cellStyle name="Tusenskille 14 16" xfId="21916" xr:uid="{E59DABF0-ACD1-4C80-B020-5F70A61B5D26}"/>
    <cellStyle name="Tusenskille 14 2" xfId="8646" xr:uid="{40B380DB-0FF8-4993-B36D-39C368AC1662}"/>
    <cellStyle name="Tusenskille 14 2 10" xfId="22297" xr:uid="{33841F2A-87A3-4478-A3C1-7AE0B24E3496}"/>
    <cellStyle name="Tusenskille 14 2 2" xfId="20832" xr:uid="{55D6925F-90A5-4BEF-901E-5E490761BF6A}"/>
    <cellStyle name="Tusenskille 14 2 2 2" xfId="21190" xr:uid="{5B03EA3F-3B53-43A3-BB5F-511273872385}"/>
    <cellStyle name="Tusenskille 14 2 2 2 3" xfId="27623" xr:uid="{A9ABF42C-FF59-4BBF-AEB7-7AD9FE192E5B}"/>
    <cellStyle name="Tusenskille 14 2 2 2 4" xfId="24750" xr:uid="{EAFEFDD3-4425-44B4-842E-585BC2FD652D}"/>
    <cellStyle name="Tusenskille 14 2 2 3" xfId="21558" xr:uid="{A4B62432-0A06-452D-A717-8AFCCA2EDDBB}"/>
    <cellStyle name="Tusenskille 14 2 2 3 3" xfId="27983" xr:uid="{62415C2D-6634-4708-895F-BA538940EF9C}"/>
    <cellStyle name="Tusenskille 14 2 2 3 4" xfId="25110" xr:uid="{D0D065FC-56F8-46F4-8184-9243169B299A}"/>
    <cellStyle name="Tusenskille 14 2 2 4" xfId="32366" xr:uid="{E7C5CBCD-BDFE-463B-8735-8C0AC04C3F30}"/>
    <cellStyle name="Tusenskille 14 2 2 5" xfId="27270" xr:uid="{BF94143D-274C-4153-9912-9ABD70D5E87B}"/>
    <cellStyle name="Tusenskille 14 2 2 6" xfId="24397" xr:uid="{17E98901-B0C0-4E65-B3B8-6870ADBE3DD5}"/>
    <cellStyle name="Tusenskille 14 2 3" xfId="21032" xr:uid="{C224CB25-E9BF-40CC-BB16-1AF631D3126A}"/>
    <cellStyle name="Tusenskille 14 2 3 2" xfId="32561" xr:uid="{946BD752-9EFE-4C5B-8F92-E724AC0C0805}"/>
    <cellStyle name="Tusenskille 14 2 3 3" xfId="27465" xr:uid="{8EB6865C-811E-4E39-B0E3-95FCFBEA2E97}"/>
    <cellStyle name="Tusenskille 14 2 3 4" xfId="24592" xr:uid="{5C3B7E9E-3F42-45BA-95D8-F1A295203596}"/>
    <cellStyle name="Tusenskille 14 2 4" xfId="21400" xr:uid="{70550F5C-4F75-4ADE-89EC-9CCA67A7FD32}"/>
    <cellStyle name="Tusenskille 14 2 4 3" xfId="27825" xr:uid="{F2A2DC2C-368B-4B98-8E87-703451BEEDCB}"/>
    <cellStyle name="Tusenskille 14 2 4 4" xfId="24952" xr:uid="{92D592D7-5E6D-4B33-BCEA-09FCDB3EBE3E}"/>
    <cellStyle name="Tusenskille 14 2 5" xfId="20707" xr:uid="{B0AA41CE-87D8-4AC8-A3B1-D6123521D88B}"/>
    <cellStyle name="Tusenskille 14 2 5 2" xfId="32241" xr:uid="{CB8AF2E1-87FD-46E4-BC4E-D2CCE7AB46B7}"/>
    <cellStyle name="Tusenskille 14 2 5 3" xfId="27145" xr:uid="{9D96FD82-EAAF-4F35-A90A-A5B0A769312D}"/>
    <cellStyle name="Tusenskille 14 2 5 4" xfId="24272" xr:uid="{C68A308A-16B4-4F40-A6E7-A249F3821E7A}"/>
    <cellStyle name="Tusenskille 14 2 6" xfId="15745" xr:uid="{5C4F8D95-458B-4448-B827-5E4C797D8609}"/>
    <cellStyle name="Tusenskille 14 2 7" xfId="31086" xr:uid="{9E834516-08F3-46AA-A2C6-A2478E33F393}"/>
    <cellStyle name="Tusenskille 14 2 8" xfId="25968" xr:uid="{B7C224D2-220A-4E1C-A3DA-37FB5A773038}"/>
    <cellStyle name="Tusenskille 14 3" xfId="8726" xr:uid="{C0DF4F28-3905-4D90-862F-EFB9CE0CE232}"/>
    <cellStyle name="Tusenskille 14 3 10" xfId="22359" xr:uid="{ED33CD8A-8A45-41DD-B644-A00AEAFF90EF}"/>
    <cellStyle name="Tusenskille 14 3 2" xfId="20885" xr:uid="{374E8C87-B405-4157-AD60-A2A1F9B83756}"/>
    <cellStyle name="Tusenskille 14 3 2 2" xfId="21247" xr:uid="{797063F4-8302-48C9-8277-FAF0D0DA5DA5}"/>
    <cellStyle name="Tusenskille 14 3 2 2 3" xfId="27680" xr:uid="{475538DF-CAD1-4726-9F9B-FC59CBFE185C}"/>
    <cellStyle name="Tusenskille 14 3 2 2 4" xfId="24807" xr:uid="{85A5AABE-0200-4042-B82A-DB68CFEEEC87}"/>
    <cellStyle name="Tusenskille 14 3 2 3" xfId="21615" xr:uid="{702600F9-7B6B-4740-AD97-9DA693E7A799}"/>
    <cellStyle name="Tusenskille 14 3 2 3 3" xfId="28040" xr:uid="{55E2ED55-FF45-4EB1-9DD3-FF7077831AEF}"/>
    <cellStyle name="Tusenskille 14 3 2 3 4" xfId="25167" xr:uid="{BA6D3149-34AA-453D-BBA4-E28EEC7F1C39}"/>
    <cellStyle name="Tusenskille 14 3 2 4" xfId="32419" xr:uid="{78E12685-5E80-4F66-ADB4-2A292E19EF66}"/>
    <cellStyle name="Tusenskille 14 3 2 5" xfId="27323" xr:uid="{179D023E-FF51-493B-8885-92AA07A34D27}"/>
    <cellStyle name="Tusenskille 14 3 2 6" xfId="24450" xr:uid="{92022CD0-B2D8-4EC7-9C13-9B49560DDA26}"/>
    <cellStyle name="Tusenskille 14 3 3" xfId="21086" xr:uid="{252E4FA2-893B-47EF-B149-64B6E62C6FE8}"/>
    <cellStyle name="Tusenskille 14 3 3 2" xfId="32615" xr:uid="{79074A1E-9294-42FF-83C7-28B681A2D410}"/>
    <cellStyle name="Tusenskille 14 3 3 3" xfId="27519" xr:uid="{4AF8981E-E2A6-42C3-A19E-96703F481C7F}"/>
    <cellStyle name="Tusenskille 14 3 3 4" xfId="24646" xr:uid="{A4C91441-EF73-40D0-803B-975D0A6610E3}"/>
    <cellStyle name="Tusenskille 14 3 4" xfId="21454" xr:uid="{6E15A713-C126-424D-AACF-A5AE9662924A}"/>
    <cellStyle name="Tusenskille 14 3 4 3" xfId="27879" xr:uid="{DC3FF2F3-20DE-4A83-AB82-D4A6CB9026A8}"/>
    <cellStyle name="Tusenskille 14 3 4 4" xfId="25006" xr:uid="{1DB05934-7419-4AD7-85E2-CCB53BCFE6FE}"/>
    <cellStyle name="Tusenskille 14 3 5" xfId="20746" xr:uid="{4D56C5A2-5188-4C03-BD9A-9E6ED1DC54B6}"/>
    <cellStyle name="Tusenskille 14 3 5 2" xfId="32280" xr:uid="{B93B7F6D-A467-4C45-A6FE-A981C89FDC6E}"/>
    <cellStyle name="Tusenskille 14 3 5 3" xfId="27184" xr:uid="{3FA629A2-1223-49CC-A53D-3FF0103CF7E1}"/>
    <cellStyle name="Tusenskille 14 3 5 4" xfId="24311" xr:uid="{8F95B209-82D6-44C9-9641-CDD086A60471}"/>
    <cellStyle name="Tusenskille 14 3 6" xfId="15746" xr:uid="{EEBE8327-4333-4F6B-803F-69D4DF6FC9EE}"/>
    <cellStyle name="Tusenskille 14 3 7" xfId="31154" xr:uid="{1C04339C-AD2D-4E6D-A403-F0798AF0B313}"/>
    <cellStyle name="Tusenskille 14 3 8" xfId="26030" xr:uid="{09D33ED4-995E-4526-9875-455FBD2322F5}"/>
    <cellStyle name="Tusenskille 14 4" xfId="8697" xr:uid="{AEA4490D-F1F7-4740-A4AE-093E6226DB9F}"/>
    <cellStyle name="Tusenskille 14 4 2" xfId="20985" xr:uid="{81382B1C-42EC-4723-AD5F-526D419A39C0}"/>
    <cellStyle name="Tusenskille 14 4 2 2" xfId="32514" xr:uid="{0DB89BFD-7B49-45B1-B50D-BA9BB5B6E814}"/>
    <cellStyle name="Tusenskille 14 4 2 3" xfId="27418" xr:uid="{AB554695-7A7D-428E-8886-6C26F5478F9F}"/>
    <cellStyle name="Tusenskille 14 4 2 4" xfId="24545" xr:uid="{60C78345-4A8B-4201-818A-995CC84AF1B1}"/>
    <cellStyle name="Tusenskille 14 4 3" xfId="21352" xr:uid="{D7A74D12-F9ED-4525-82DC-7277C647C7EC}"/>
    <cellStyle name="Tusenskille 14 4 3 3" xfId="27777" xr:uid="{F8ABAAF1-A6FB-48EE-8A57-3C41C6E32F78}"/>
    <cellStyle name="Tusenskille 14 4 3 4" xfId="24904" xr:uid="{0B541A7C-EE79-443F-947C-CD401C9F6DA7}"/>
    <cellStyle name="Tusenskille 14 4 4" xfId="20676" xr:uid="{3157A37A-2B6E-40B2-A625-D1CDABD97184}"/>
    <cellStyle name="Tusenskille 14 4 4 2" xfId="32210" xr:uid="{32AF38A3-FD14-49D6-BEE7-A2AF84E57C06}"/>
    <cellStyle name="Tusenskille 14 4 4 3" xfId="27114" xr:uid="{BDB4D314-D8FA-431A-852C-86EB4CDFECFD}"/>
    <cellStyle name="Tusenskille 14 4 4 4" xfId="24241" xr:uid="{B5918566-62C5-49B0-9AD6-FFCCFC893EBC}"/>
    <cellStyle name="Tusenskille 14 4 5" xfId="15747" xr:uid="{258C8A0A-0BD7-4D83-A598-B3D33F1397A1}"/>
    <cellStyle name="Tusenskille 14 4 6" xfId="31127" xr:uid="{03854571-2B4A-4FE6-9CEB-97143143302B}"/>
    <cellStyle name="Tusenskille 14 4 7" xfId="26003" xr:uid="{58402953-F865-4849-8092-557DF62A0CBB}"/>
    <cellStyle name="Tusenskille 14 4 9" xfId="22332" xr:uid="{260056F5-E43D-4497-835F-77E301FCD338}"/>
    <cellStyle name="Tusenskille 14 5" xfId="8763" xr:uid="{EE9CA35B-2A6B-4E41-80C6-535BB27B48A3}"/>
    <cellStyle name="Tusenskille 14 5 2" xfId="21143" xr:uid="{3033691A-D4B9-4986-9AC5-2AE88BB2162D}"/>
    <cellStyle name="Tusenskille 14 5 2 2" xfId="32672" xr:uid="{E7ACAA9E-E456-4CFC-BA26-53F02D35AC2D}"/>
    <cellStyle name="Tusenskille 14 5 2 3" xfId="27576" xr:uid="{85CD05AD-4639-472A-937D-D439DAA8D5F5}"/>
    <cellStyle name="Tusenskille 14 5 2 4" xfId="24703" xr:uid="{CE20EE97-5F45-4A10-BF7B-C4D66C61AE1D}"/>
    <cellStyle name="Tusenskille 14 5 3" xfId="21511" xr:uid="{5EBDA2FD-978B-4545-8F51-5C59F159083D}"/>
    <cellStyle name="Tusenskille 14 5 3 3" xfId="27936" xr:uid="{79ABD838-AEF6-4A05-9622-400D06B8D748}"/>
    <cellStyle name="Tusenskille 14 5 3 4" xfId="25063" xr:uid="{B720280F-5BF4-45E8-BBA8-E0B8DBD5F5DC}"/>
    <cellStyle name="Tusenskille 14 5 4" xfId="20788" xr:uid="{5483D594-8336-4C54-A9E6-8FDCB9E65131}"/>
    <cellStyle name="Tusenskille 14 5 4 2" xfId="32322" xr:uid="{73646329-4ACF-43A8-B4AB-CD248DBE488E}"/>
    <cellStyle name="Tusenskille 14 5 4 3" xfId="27226" xr:uid="{85118B13-4D6D-4F46-978E-ABAF88E7C2E9}"/>
    <cellStyle name="Tusenskille 14 5 4 4" xfId="24353" xr:uid="{2E99A0D6-8D7A-43AA-AC21-F6AF7F64CE3A}"/>
    <cellStyle name="Tusenskille 14 5 5" xfId="15748" xr:uid="{3F83AD8D-AEA8-415A-B462-C3BADD0BF79D}"/>
    <cellStyle name="Tusenskille 14 5 6" xfId="31188" xr:uid="{0E4A712F-DDF4-40EB-98EC-E4D7087AA857}"/>
    <cellStyle name="Tusenskille 14 5 7" xfId="26064" xr:uid="{F906ACFD-0DC2-4958-B5C7-317AB6F9F6F7}"/>
    <cellStyle name="Tusenskille 14 5 9" xfId="22393" xr:uid="{E4BFC95C-5888-47E0-80A3-BEA1D38BBCFA}"/>
    <cellStyle name="Tusenskille 14 6" xfId="15749" xr:uid="{B7B58DE7-CFCF-4D7A-8ABD-50C80EE90641}"/>
    <cellStyle name="Tusenskille 14 6 2" xfId="20928" xr:uid="{D5EE4D9E-4E3D-4A89-91B5-FD2C776D291A}"/>
    <cellStyle name="Tusenskille 14 6 2 2" xfId="32461" xr:uid="{710CBAB6-AACC-4251-9930-A39B5A2447C5}"/>
    <cellStyle name="Tusenskille 14 6 2 3" xfId="27365" xr:uid="{0C3722FE-4D7F-478B-AB63-86709088BC17}"/>
    <cellStyle name="Tusenskille 14 6 2 4" xfId="24492" xr:uid="{8FB3B23E-9D59-4AD1-92D6-0817AC4668FD}"/>
    <cellStyle name="Tusenskille 14 7" xfId="15750" xr:uid="{F6852E92-3DDC-4F21-B92C-FC1CB53C0EE8}"/>
    <cellStyle name="Tusenskille 14 7 2" xfId="21295" xr:uid="{D59657BA-7A12-478F-A498-EFBBEB59DCD9}"/>
    <cellStyle name="Tusenskille 14 7 2 3" xfId="27725" xr:uid="{1E9707F6-949E-4808-AD2F-FA23E8517DE0}"/>
    <cellStyle name="Tusenskille 14 7 2 4" xfId="24852" xr:uid="{A76882EE-3AEA-43E1-90E2-BDCC57BB8F20}"/>
    <cellStyle name="Tusenskille 14 8" xfId="15751" xr:uid="{528CF4D9-B161-4EAE-B0C7-EA98CD87C343}"/>
    <cellStyle name="Tusenskille 14 9" xfId="15752" xr:uid="{74E5E24E-F305-45AE-8C76-72DAA22FDAE2}"/>
    <cellStyle name="Tusenskille 14_Balanse ASA legal" xfId="17554" xr:uid="{77500DA0-73E7-4917-A134-392C75B0A059}"/>
    <cellStyle name="Tusenskille 15" xfId="3614" xr:uid="{39CECAC5-1A09-4A96-8628-3AAD46388199}"/>
    <cellStyle name="Tusenskille 15 2" xfId="3615" xr:uid="{A5944401-D6B4-47F8-862A-8AA7C1523062}"/>
    <cellStyle name="Tusenskille 15 2 2" xfId="20492" xr:uid="{B08296CD-0D08-445D-B824-0B7684CCAE83}"/>
    <cellStyle name="Tusenskille 15 2 3" xfId="15754" xr:uid="{679FAD20-1B90-4F5C-8AFA-11B0A5681EC1}"/>
    <cellStyle name="Tusenskille 15 3" xfId="20491" xr:uid="{FAA9F304-0C48-43CF-B36B-230F2C5E36E7}"/>
    <cellStyle name="Tusenskille 15 4" xfId="15753" xr:uid="{144663BF-083C-462E-A81D-8477AFF4C61D}"/>
    <cellStyle name="Tusenskille 15_Ark1" xfId="15755" xr:uid="{EBB14952-F301-49F0-A98B-45AE74FA8969}"/>
    <cellStyle name="Tusenskille 16" xfId="15756" xr:uid="{2160600C-FFFA-4F8F-A85B-7C6846596C8D}"/>
    <cellStyle name="Tusenskille 16 2" xfId="15757" xr:uid="{85F25AFE-3C47-4560-B540-7AAB5787B0EC}"/>
    <cellStyle name="Tusenskille 16 2 2" xfId="21117" xr:uid="{7352DE88-8DB1-4943-8C99-CA5663DB7F74}"/>
    <cellStyle name="Tusenskille 16 2 2 2" xfId="32646" xr:uid="{0A528186-1CDB-43B8-9EEB-B508ECA7DB6A}"/>
    <cellStyle name="Tusenskille 16 2 2 3" xfId="27550" xr:uid="{5D1D5F2B-9A24-4604-B97B-AC35BE117A35}"/>
    <cellStyle name="Tusenskille 16 2 2 4" xfId="24677" xr:uid="{33F461A1-8F6B-43FF-97BA-658DBAF21F2D}"/>
    <cellStyle name="Tusenskille 16 3" xfId="15758" xr:uid="{CD06FA8A-E067-450F-A707-8C8612681585}"/>
    <cellStyle name="Tusenskille 16 3 2" xfId="21485" xr:uid="{46D429AA-92C2-40F2-9F12-FCA7A1A64529}"/>
    <cellStyle name="Tusenskille 16 3 2 3" xfId="27910" xr:uid="{51B8391E-33B4-49E8-8B94-6A1F363A02CB}"/>
    <cellStyle name="Tusenskille 16 3 2 4" xfId="25037" xr:uid="{952498A6-D623-4294-B4D0-70974ADE07FE}"/>
    <cellStyle name="Tusenskille 16 4" xfId="20775" xr:uid="{4AD40600-7AF6-4A67-ACBE-966BA26EE275}"/>
    <cellStyle name="Tusenskille 16 4 2" xfId="32309" xr:uid="{8EFDE356-CE9F-4D56-BF4E-EC90F6443430}"/>
    <cellStyle name="Tusenskille 16 4 3" xfId="27213" xr:uid="{DF5C974A-5E38-4678-9145-2316127A2DF4}"/>
    <cellStyle name="Tusenskille 16 4 4" xfId="24340" xr:uid="{3A2ADD92-5AC2-44F3-A9B5-273632AE8504}"/>
    <cellStyle name="Tusenskille 16_Display_2" xfId="15759" xr:uid="{08BDD00C-2566-4604-BC0C-5BC1911F4141}"/>
    <cellStyle name="Tusenskille 17" xfId="15760" xr:uid="{A9B67D20-DC9D-484B-9BD7-201C041739FA}"/>
    <cellStyle name="Tusenskille 17 2" xfId="15761" xr:uid="{E72684E1-2526-4968-BB71-1A162EDA4A42}"/>
    <cellStyle name="Tusenskille 17 3" xfId="15762" xr:uid="{EB643199-8DCA-4909-BDA9-D64F146D2A61}"/>
    <cellStyle name="Tusenskille 17 4" xfId="20961" xr:uid="{769D9CAE-0F3F-4B36-8C25-3BD2FFAA621C}"/>
    <cellStyle name="Tusenskille 17 4 2" xfId="32490" xr:uid="{85E3B39F-65E2-45DE-9A26-726B314D2F4B}"/>
    <cellStyle name="Tusenskille 17 4 3" xfId="27394" xr:uid="{3771689D-999D-45F6-8C58-1640373EEDF9}"/>
    <cellStyle name="Tusenskille 17 4 4" xfId="24521" xr:uid="{C96D3F54-34AA-4EBE-8814-07759ADEF9C7}"/>
    <cellStyle name="Tusenskille 17_Display_2" xfId="15763" xr:uid="{28900F3F-4110-4E42-9FB6-8E290581E7DB}"/>
    <cellStyle name="Tusenskille 18" xfId="15651" xr:uid="{C76753F1-6D5A-4D27-8F17-AAECFDE63BDF}"/>
    <cellStyle name="Tusenskille 18 2" xfId="21327" xr:uid="{12C637B2-623C-42B9-9B72-4840C7167F21}"/>
    <cellStyle name="Tusenskille 18 2 3" xfId="27752" xr:uid="{BF5309FE-C7A7-45F8-8841-040D345A30E6}"/>
    <cellStyle name="Tusenskille 18 2 4" xfId="24879" xr:uid="{301470AD-161B-4FCB-9F8F-3F0BA223E8C0}"/>
    <cellStyle name="Tusenskille 19" xfId="20664" xr:uid="{ECA093D3-27CA-4F32-BD70-3598BC09357F}"/>
    <cellStyle name="Tusenskille 19 2" xfId="32198" xr:uid="{D6CD694B-E32D-4EB1-9B31-F69434E77DBF}"/>
    <cellStyle name="Tusenskille 19 3" xfId="27102" xr:uid="{AED6F8A9-C65E-4DF8-AF0A-6E2747F4DAA3}"/>
    <cellStyle name="Tusenskille 19 4" xfId="24229" xr:uid="{66DEB7AB-2C7C-4815-B656-EFF892EFDFE0}"/>
    <cellStyle name="Tusenskille 2" xfId="67" xr:uid="{43B41166-BAA5-4C17-94A6-00CD2587CEBF}"/>
    <cellStyle name="Tusenskille 2 10" xfId="8681" xr:uid="{988D1F55-2482-445A-B8AB-92A5AB0D56FE}"/>
    <cellStyle name="Tusenskille 2 10 10" xfId="22321" xr:uid="{CC624715-7A6D-4BE0-A8B4-69B001842B09}"/>
    <cellStyle name="Tusenskille 2 10 2" xfId="20886" xr:uid="{05953C60-3765-4328-8417-F419A566F8A8}"/>
    <cellStyle name="Tusenskille 2 10 2 2" xfId="21248" xr:uid="{D68C11FB-EADC-4000-8094-7A7E15418EAF}"/>
    <cellStyle name="Tusenskille 2 10 2 2 3" xfId="27681" xr:uid="{3FB1C19E-FB6E-4480-94E0-3140AADF3974}"/>
    <cellStyle name="Tusenskille 2 10 2 2 4" xfId="24808" xr:uid="{B0DDE23D-E416-4479-9344-98D7337E159F}"/>
    <cellStyle name="Tusenskille 2 10 2 3" xfId="21616" xr:uid="{FD0F2BA8-91D0-4800-941F-590F35E0D7B0}"/>
    <cellStyle name="Tusenskille 2 10 2 3 3" xfId="28041" xr:uid="{F7747287-4F91-4F9C-BA68-FC312C7A5FBD}"/>
    <cellStyle name="Tusenskille 2 10 2 3 4" xfId="25168" xr:uid="{812EAF2E-D2D5-44B5-85D0-029E9C142CD0}"/>
    <cellStyle name="Tusenskille 2 10 2 4" xfId="32420" xr:uid="{2F1A412A-B129-41EA-96B8-42BBF4E05499}"/>
    <cellStyle name="Tusenskille 2 10 2 5" xfId="27324" xr:uid="{B218F1FF-7C59-4C7B-A2A6-A94FBA6FA20C}"/>
    <cellStyle name="Tusenskille 2 10 2 6" xfId="24451" xr:uid="{470B0959-D78B-4B0F-AC49-F93AF66C2511}"/>
    <cellStyle name="Tusenskille 2 10 3" xfId="21087" xr:uid="{CD53EBA9-38DA-49F4-BB1E-C6AD0D2C203E}"/>
    <cellStyle name="Tusenskille 2 10 3 2" xfId="32616" xr:uid="{AD19EAE9-B15B-4BB9-B460-34F1F773B43D}"/>
    <cellStyle name="Tusenskille 2 10 3 3" xfId="27520" xr:uid="{889A4875-5408-463A-978D-13B75BCFBB77}"/>
    <cellStyle name="Tusenskille 2 10 3 4" xfId="24647" xr:uid="{02AA7350-A756-4258-A1A3-33D825E06BDE}"/>
    <cellStyle name="Tusenskille 2 10 4" xfId="21455" xr:uid="{AD886268-FBD4-415C-9D8F-F2DC3F01FE89}"/>
    <cellStyle name="Tusenskille 2 10 4 3" xfId="27880" xr:uid="{52CD3EE8-D381-4FBC-8AB0-95533A569D2D}"/>
    <cellStyle name="Tusenskille 2 10 4 4" xfId="25007" xr:uid="{15BB688D-8623-4227-A4CC-7F7C1283887E}"/>
    <cellStyle name="Tusenskille 2 10 5" xfId="20747" xr:uid="{73D3BDDE-88B4-4140-B97D-F7F8E542BC0F}"/>
    <cellStyle name="Tusenskille 2 10 5 2" xfId="32281" xr:uid="{093864F3-C752-4A67-8E3B-8D46329236FF}"/>
    <cellStyle name="Tusenskille 2 10 5 3" xfId="27185" xr:uid="{9C41E51C-701C-46D3-9EC7-25610C8A162D}"/>
    <cellStyle name="Tusenskille 2 10 5 4" xfId="24312" xr:uid="{B77533D3-38EB-44BB-8A17-AECD4A7070C1}"/>
    <cellStyle name="Tusenskille 2 10 6" xfId="15764" xr:uid="{4B4C9B7D-CD2D-42B0-A8F6-87B40B95FBBD}"/>
    <cellStyle name="Tusenskille 2 10 7" xfId="31113" xr:uid="{7A401D2F-6ADC-4A5F-9482-5DF3DBACCC45}"/>
    <cellStyle name="Tusenskille 2 10 8" xfId="25992" xr:uid="{450A9016-07DF-4069-95FE-9CAB7A12FC2D}"/>
    <cellStyle name="Tusenskille 2 11" xfId="8752" xr:uid="{24876E9A-69FF-4202-8E31-8BAC2AFA5FF8}"/>
    <cellStyle name="Tusenskille 2 11 2" xfId="20963" xr:uid="{E5FFD347-DAB8-4B37-BD28-19050364BF77}"/>
    <cellStyle name="Tusenskille 2 11 2 2" xfId="32492" xr:uid="{ECFDD9F4-AAC2-4AA8-80C2-4B9BA9644516}"/>
    <cellStyle name="Tusenskille 2 11 2 3" xfId="27396" xr:uid="{D1DF340B-FA59-4C91-B98A-D217D60CAAAE}"/>
    <cellStyle name="Tusenskille 2 11 2 4" xfId="24523" xr:uid="{9C817AB0-0DF5-40E2-B232-ADA0B9BF6397}"/>
    <cellStyle name="Tusenskille 2 11 3" xfId="21329" xr:uid="{8E720AFE-73F2-4A51-B929-DD6287947EC8}"/>
    <cellStyle name="Tusenskille 2 11 3 3" xfId="27754" xr:uid="{A4F17BB2-9140-4C3B-B7ED-549B4A5FCE8B}"/>
    <cellStyle name="Tusenskille 2 11 3 4" xfId="24881" xr:uid="{E4DF74AA-F6ED-4E1A-AD73-6858B4965524}"/>
    <cellStyle name="Tusenskille 2 11 4" xfId="20666" xr:uid="{9E2D0E42-2D71-4C33-A997-6F558CE03D63}"/>
    <cellStyle name="Tusenskille 2 11 4 2" xfId="32200" xr:uid="{E2B8253E-51BA-42B7-875F-03B15B4C06DD}"/>
    <cellStyle name="Tusenskille 2 11 4 3" xfId="27104" xr:uid="{2BE317BC-BAB7-452F-B461-B9EAACA904E3}"/>
    <cellStyle name="Tusenskille 2 11 4 4" xfId="24231" xr:uid="{BB1F7580-A38A-4C30-A1D7-63FE575B4D2C}"/>
    <cellStyle name="Tusenskille 2 11 5" xfId="15765" xr:uid="{E28F0571-563B-4B3F-ABB9-6422C14EF200}"/>
    <cellStyle name="Tusenskille 2 11 6" xfId="31177" xr:uid="{B2C5B4C4-6972-49B6-BF24-6F339FAAB6CF}"/>
    <cellStyle name="Tusenskille 2 11 7" xfId="26053" xr:uid="{D9FA6A7C-AA85-43B8-837B-2FFBFD0B6B22}"/>
    <cellStyle name="Tusenskille 2 11 9" xfId="22382" xr:uid="{F19F685E-01EA-46F5-9C66-C4E066D79F44}"/>
    <cellStyle name="Tusenskille 2 12" xfId="15766" xr:uid="{0A040105-2DDA-4736-A487-33892D3F789F}"/>
    <cellStyle name="Tusenskille 2 12 2" xfId="21119" xr:uid="{E2446C44-22F5-4D9B-8168-8F5D52750FD7}"/>
    <cellStyle name="Tusenskille 2 12 2 2" xfId="32648" xr:uid="{8F47EB04-74CA-40CB-A18A-7888D73EE5CD}"/>
    <cellStyle name="Tusenskille 2 12 2 3" xfId="27552" xr:uid="{E1C0E9DC-165A-4F98-B4A4-EE498D0F07C7}"/>
    <cellStyle name="Tusenskille 2 12 2 4" xfId="24679" xr:uid="{1176B53A-6BAB-4CDC-B1EA-A1BFDFAC4A41}"/>
    <cellStyle name="Tusenskille 2 12 3" xfId="21487" xr:uid="{858E2329-5A1A-4823-9A5D-F8930C50D9C8}"/>
    <cellStyle name="Tusenskille 2 12 3 3" xfId="27912" xr:uid="{FA04494E-C8B9-4C6D-8353-48909A8C9E5F}"/>
    <cellStyle name="Tusenskille 2 12 3 4" xfId="25039" xr:uid="{FE55F09C-B8CD-4050-8CAA-D9B80728506F}"/>
    <cellStyle name="Tusenskille 2 12 4" xfId="20777" xr:uid="{3D899904-0D8B-4E99-9A74-BF9183CDE50B}"/>
    <cellStyle name="Tusenskille 2 12 4 2" xfId="32311" xr:uid="{612BBEED-0DC7-432E-B662-723B42ED6CDE}"/>
    <cellStyle name="Tusenskille 2 12 4 3" xfId="27215" xr:uid="{B8788E39-024D-4242-9C0E-7EC9848C170C}"/>
    <cellStyle name="Tusenskille 2 12 4 4" xfId="24342" xr:uid="{A0C07D2E-9A54-4138-9B4B-BCBFDAB14A44}"/>
    <cellStyle name="Tusenskille 2 13" xfId="15767" xr:uid="{E9ED8027-C68B-4C89-8101-B8B21C47610C}"/>
    <cellStyle name="Tusenskille 2 13 2" xfId="20929" xr:uid="{B757F25D-375D-45C3-B3E8-697597A2D063}"/>
    <cellStyle name="Tusenskille 2 13 2 2" xfId="32462" xr:uid="{A3F6FBE2-A831-4649-BF60-47AF7FF12357}"/>
    <cellStyle name="Tusenskille 2 13 2 3" xfId="27366" xr:uid="{CDBEE69E-4207-4B0B-8BB1-CE3A4FFD8350}"/>
    <cellStyle name="Tusenskille 2 13 2 4" xfId="24493" xr:uid="{36FD53BB-4575-4706-A96A-816E5B3ADA88}"/>
    <cellStyle name="Tusenskille 2 14" xfId="15768" xr:uid="{5252EF4C-D45D-436E-A103-C781CAE646F9}"/>
    <cellStyle name="Tusenskille 2 14 2" xfId="21296" xr:uid="{73B1859B-A286-4920-B010-7355C0A7F007}"/>
    <cellStyle name="Tusenskille 2 14 2 3" xfId="27726" xr:uid="{F3918B87-26CF-44B2-AC6E-F516EBA27EE1}"/>
    <cellStyle name="Tusenskille 2 14 2 4" xfId="24853" xr:uid="{C3E58F3D-B30E-4EDD-ADBC-BF2EA97BAF2A}"/>
    <cellStyle name="Tusenskille 2 15" xfId="15769" xr:uid="{EF569226-85B2-49FA-B8F9-B93116862413}"/>
    <cellStyle name="Tusenskille 2 16" xfId="15770" xr:uid="{5ECA2141-D9AD-4420-80AC-DA061DA2B07E}"/>
    <cellStyle name="Tusenskille 2 17" xfId="15771" xr:uid="{AB125F80-C474-4132-A816-45FE835855AA}"/>
    <cellStyle name="Tusenskille 2 18" xfId="8806" xr:uid="{49C8A4E2-0585-4A70-B649-B3DCB41D9C64}"/>
    <cellStyle name="Tusenskille 2 18 2" xfId="31219" xr:uid="{98543439-02A7-430A-8F2A-85889512C7B3}"/>
    <cellStyle name="Tusenskille 2 18 3" xfId="26090" xr:uid="{7ACD4603-C2E0-4891-A0E3-9B3AA1CA9018}"/>
    <cellStyle name="Tusenskille 2 18 5" xfId="22423" xr:uid="{86DAFE16-5199-4E2C-B287-562EA680F10A}"/>
    <cellStyle name="Tusenskille 2 19" xfId="20493" xr:uid="{5094414C-C8B5-4AFB-93E0-47C9CDF20592}"/>
    <cellStyle name="Tusenskille 2 19 2" xfId="32174" xr:uid="{8B7BF38E-305E-4F50-9352-23F0E81779E4}"/>
    <cellStyle name="Tusenskille 2 19 3" xfId="27075" xr:uid="{5915F3B2-E2F8-41EE-AF12-DA3C3964B3CD}"/>
    <cellStyle name="Tusenskille 2 19 4" xfId="24091" xr:uid="{C58D393B-00C1-45F1-AB9C-B53E7F4967D0}"/>
    <cellStyle name="Tusenskille 2 2" xfId="3616" xr:uid="{438E9B8F-81D6-4C7F-860E-D8789FEE7F14}"/>
    <cellStyle name="Tusenskille 2 2 10" xfId="15773" xr:uid="{A7EDA4F0-4BDB-45D2-8920-62EA65CAAD20}"/>
    <cellStyle name="Tusenskille 2 2 11" xfId="15774" xr:uid="{45216C47-E3BD-49CC-92E1-575C8C878F75}"/>
    <cellStyle name="Tusenskille 2 2 12" xfId="15775" xr:uid="{D77311AC-038C-4813-9991-F4A182700624}"/>
    <cellStyle name="Tusenskille 2 2 13" xfId="15776" xr:uid="{21621C4D-45B4-4679-A14B-8B110CDFBDB5}"/>
    <cellStyle name="Tusenskille 2 2 14" xfId="15777" xr:uid="{C66537AF-FBA1-4567-BCEE-B29FADD2594E}"/>
    <cellStyle name="Tusenskille 2 2 15" xfId="15778" xr:uid="{D8BEFBD0-1279-4828-A14F-A7794B097CB4}"/>
    <cellStyle name="Tusenskille 2 2 16" xfId="20494" xr:uid="{0B2966DE-EA8F-4013-AD34-6A7DD90FF950}"/>
    <cellStyle name="Tusenskille 2 2 16 2" xfId="24092" xr:uid="{96D88538-1D01-4125-8091-C1DD90EDEBD8}"/>
    <cellStyle name="Tusenskille 2 2 17" xfId="15772" xr:uid="{9908E153-661D-459B-A855-D8F382BA4742}"/>
    <cellStyle name="Tusenskille 2 2 18" xfId="8581" xr:uid="{1CA06712-FCEF-46B6-AB65-CD90F559B6F4}"/>
    <cellStyle name="Tusenskille 2 2 18 2" xfId="25927" xr:uid="{93978571-1904-4B4F-A0E3-14D225D8AAE1}"/>
    <cellStyle name="Tusenskille 2 2 18 3" xfId="22252" xr:uid="{CC0AF024-BEF9-4E91-BC88-F1A6C795B8B5}"/>
    <cellStyle name="Tusenskille 2 2 19" xfId="31023" xr:uid="{908FECA3-8EE4-4F8A-B0A7-87CFECAB3E1C}"/>
    <cellStyle name="Tusenskille 2 2 2" xfId="3910" xr:uid="{C7FFE065-7CD5-4DF0-87D4-A601B62263E0}"/>
    <cellStyle name="Tusenskille 2 2 2 2" xfId="4970" xr:uid="{F7D62AD8-E202-45B0-88CD-BD3915AE8F6E}"/>
    <cellStyle name="Tusenskille 2 2 2 2 2" xfId="15781" xr:uid="{6B581AE1-6DD6-4B04-8008-BD3FA6D539EB}"/>
    <cellStyle name="Tusenskille 2 2 2 2 3" xfId="15780" xr:uid="{74DEBD40-422A-484B-BEEF-400CFB65353B}"/>
    <cellStyle name="Tusenskille 2 2 2 2 4" xfId="8751" xr:uid="{42F912E2-7E17-4CDE-9B0A-657E5CCA2130}"/>
    <cellStyle name="Tusenskille 2 2 2 2 4 3" xfId="31176" xr:uid="{8FCE389E-4405-402F-8021-6C69E1EF69C1}"/>
    <cellStyle name="Tusenskille 2 2 2 2 5" xfId="26052" xr:uid="{F9424CB2-AD6C-4672-BC02-48B9BF4B0B74}"/>
    <cellStyle name="Tusenskille 2 2 2 2 6" xfId="22381" xr:uid="{9983A4DA-5180-4BA2-9628-B9E3E4E91F98}"/>
    <cellStyle name="Tusenskille 2 2 2 3" xfId="15782" xr:uid="{A7650949-BD6C-4FB5-BAA6-3F53593A3D42}"/>
    <cellStyle name="Tusenskille 2 2 2 4" xfId="20495" xr:uid="{18B9852E-F5A2-470D-A09A-5953FC49500F}"/>
    <cellStyle name="Tusenskille 2 2 2 4 2" xfId="24093" xr:uid="{B210CC19-131A-402A-BFB9-F5001DDBA6C2}"/>
    <cellStyle name="Tusenskille 2 2 2 5" xfId="15779" xr:uid="{C4492150-AC17-4D03-9047-E5594F5D0F15}"/>
    <cellStyle name="Tusenskille 2 2 2 6" xfId="8674" xr:uid="{0172DC64-31BD-4672-8492-D8CE5BEFA78D}"/>
    <cellStyle name="Tusenskille 2 2 2 6 2" xfId="25990" xr:uid="{77F8D496-41A0-46BB-80ED-134E102DF8B0}"/>
    <cellStyle name="Tusenskille 2 2 2 6 4" xfId="22319" xr:uid="{AC2E4694-A8CE-4106-9DFE-D5A177F8F37F}"/>
    <cellStyle name="Tusenskille 2 2 2 7" xfId="31110" xr:uid="{8EB4DB53-01FA-4557-BF98-190D5187A017}"/>
    <cellStyle name="Tusenskille 2 2 2 8" xfId="22025" xr:uid="{A6D7FCC9-916F-45D2-94F0-6EC788823B89}"/>
    <cellStyle name="Tusenskille 2 2 20" xfId="21918" xr:uid="{63EFB354-0772-4D2D-AB74-CA126A85F460}"/>
    <cellStyle name="Tusenskille 2 2 3" xfId="4894" xr:uid="{5CA854D0-78F0-4122-BB97-B0021E3A4838}"/>
    <cellStyle name="Tusenskille 2 2 3 2" xfId="15784" xr:uid="{8A62DA0B-0F6C-45EE-A132-D8FD70E7085B}"/>
    <cellStyle name="Tusenskille 2 2 3 3" xfId="15783" xr:uid="{2DDBDA00-0161-44B7-AA1B-250C6959381B}"/>
    <cellStyle name="Tusenskille 2 2 3 4" xfId="8698" xr:uid="{71045D1B-79D1-4727-B434-C6BCE49CF7BC}"/>
    <cellStyle name="Tusenskille 2 2 3 4 3" xfId="31128" xr:uid="{08F78526-A669-433A-9F3C-7A2EC8979FAF}"/>
    <cellStyle name="Tusenskille 2 2 3 5" xfId="26004" xr:uid="{2D3D1497-3935-47E8-B485-A6C2FE371DE7}"/>
    <cellStyle name="Tusenskille 2 2 3 6" xfId="22333" xr:uid="{FF7F649C-D2C6-4953-944C-8716AA6A9A35}"/>
    <cellStyle name="Tusenskille 2 2 4" xfId="8682" xr:uid="{8B271CD0-116B-4AFE-B794-6F4482198590}"/>
    <cellStyle name="Tusenskille 2 2 4 2" xfId="15785" xr:uid="{8AC4B26D-25E6-4BD5-8FFE-FF2AE70AF585}"/>
    <cellStyle name="Tusenskille 2 2 4 3" xfId="31114" xr:uid="{B77B5261-3C54-4EBA-8F47-F40B9BB0DFF1}"/>
    <cellStyle name="Tusenskille 2 2 4 4" xfId="25993" xr:uid="{B76AE312-1079-4ABB-AC89-AC28150249D0}"/>
    <cellStyle name="Tusenskille 2 2 4 5" xfId="22322" xr:uid="{34B97470-97A0-4E49-BD99-5CC0BACC3387}"/>
    <cellStyle name="Tusenskille 2 2 5" xfId="8753" xr:uid="{4CC3E86A-A52D-4511-92B8-B48213F516CF}"/>
    <cellStyle name="Tusenskille 2 2 5 2" xfId="15786" xr:uid="{B1450B0A-B299-4746-90B7-EBA365032485}"/>
    <cellStyle name="Tusenskille 2 2 5 3" xfId="31178" xr:uid="{205C5FE9-B3D7-4757-98F7-68A2E35713C1}"/>
    <cellStyle name="Tusenskille 2 2 5 4" xfId="26054" xr:uid="{0DBD4BA3-905E-490A-B848-7DCD2235088D}"/>
    <cellStyle name="Tusenskille 2 2 5 5" xfId="22383" xr:uid="{08623411-8014-465C-968A-54913FDE1DE3}"/>
    <cellStyle name="Tusenskille 2 2 6" xfId="15787" xr:uid="{3D1001F7-7194-48E4-83A1-648CBA310E73}"/>
    <cellStyle name="Tusenskille 2 2 7" xfId="15788" xr:uid="{CEE2BA6C-198B-42EB-9418-808F28DE9BA7}"/>
    <cellStyle name="Tusenskille 2 2 8" xfId="15789" xr:uid="{8EC37806-D6B6-43E9-8310-98D69A62407C}"/>
    <cellStyle name="Tusenskille 2 2 9" xfId="15790" xr:uid="{B630CF33-5F74-4226-A70A-2785AE03BF52}"/>
    <cellStyle name="Tusenskille 2 2_Ark1" xfId="15791" xr:uid="{FD0B0474-91D7-4BAA-A633-85731CC2C114}"/>
    <cellStyle name="Tusenskille 2 20" xfId="8786" xr:uid="{C1B8E131-DF28-46F1-A6DA-9B223DEC7478}"/>
    <cellStyle name="Tusenskille 2 20 2" xfId="31209" xr:uid="{9152C7E2-845E-49EB-B4C3-654C2C9CB718}"/>
    <cellStyle name="Tusenskille 2 20 3" xfId="26084" xr:uid="{2E761E87-65A6-4524-B0FD-75BE3940BE16}"/>
    <cellStyle name="Tusenskille 2 20 5" xfId="22413" xr:uid="{1F4429E8-0EEC-4A51-933E-5A440B89FFFC}"/>
    <cellStyle name="Tusenskille 2 21" xfId="25330" xr:uid="{B76F6355-2554-41C1-8F69-ADFCC7285E49}"/>
    <cellStyle name="Tusenskille 2 22" xfId="25356" xr:uid="{38F93FFD-17BE-4828-912C-A0BB970C069E}"/>
    <cellStyle name="Tusenskille 2 25" xfId="21917" xr:uid="{4D60638D-F9A4-4314-866E-87828B8EDC0A}"/>
    <cellStyle name="Tusenskille 2 3" xfId="3617" xr:uid="{A2CBAD16-7318-45D8-928B-388C1285FC57}"/>
    <cellStyle name="Tusenskille 2 3 10" xfId="21852" xr:uid="{71DB8298-0A2E-4B71-9DA4-445B5B061462}"/>
    <cellStyle name="Tusenskille 2 3 10 2" xfId="31024" xr:uid="{C085D99B-D125-493A-B9CA-51DB18110FAF}"/>
    <cellStyle name="Tusenskille 2 3 10 3" xfId="25312" xr:uid="{2F87EA52-9C09-4675-98CD-330AECFE2F09}"/>
    <cellStyle name="Tusenskille 2 3 11" xfId="21919" xr:uid="{747745FF-FA35-4BAD-BCFF-BBE264F1575A}"/>
    <cellStyle name="Tusenskille 2 3 2" xfId="3911" xr:uid="{9419691D-731E-4256-8B3D-09B0EECC822D}"/>
    <cellStyle name="Tusenskille 2 3 2 2" xfId="4971" xr:uid="{7537B2EB-545D-46A3-A39D-624E659AAA4B}"/>
    <cellStyle name="Tusenskille 2 3 2 2 2" xfId="15795" xr:uid="{1FE4CC60-2EE7-4602-831D-32D7EE9A66DD}"/>
    <cellStyle name="Tusenskille 2 3 2 2 3" xfId="15794" xr:uid="{1915996C-7AC8-4E80-8626-1ACC1E437B7D}"/>
    <cellStyle name="Tusenskille 2 3 2 3" xfId="15796" xr:uid="{B58EC3E6-FE9D-4019-A31E-B174392ACE5B}"/>
    <cellStyle name="Tusenskille 2 3 2 4" xfId="20497" xr:uid="{142C41D5-14B3-4890-A2D3-59DBB208121D}"/>
    <cellStyle name="Tusenskille 2 3 2 4 2" xfId="24095" xr:uid="{5AB609F4-3EE6-449B-B04F-AE6F3FF80559}"/>
    <cellStyle name="Tusenskille 2 3 2 5" xfId="15793" xr:uid="{8987E968-975B-423C-9C78-C0735D010739}"/>
    <cellStyle name="Tusenskille 2 3 2 6" xfId="22026" xr:uid="{CC2CB1CF-2753-4932-AADB-FD2807A99A4A}"/>
    <cellStyle name="Tusenskille 2 3 3" xfId="4895" xr:uid="{0D4CDF6D-8438-4CF1-B8E2-C482C4CC57E5}"/>
    <cellStyle name="Tusenskille 2 3 3 2" xfId="15798" xr:uid="{B8579AB4-27DA-404E-93F7-58227352F768}"/>
    <cellStyle name="Tusenskille 2 3 3 3" xfId="15797" xr:uid="{2BA5FA4D-6AFC-4AAF-81B9-9E1011D32C31}"/>
    <cellStyle name="Tusenskille 2 3 4" xfId="15799" xr:uid="{3D86A196-2DA6-4703-855D-DE557F942558}"/>
    <cellStyle name="Tusenskille 2 3 5" xfId="15800" xr:uid="{F01FA6C8-57F8-4D5C-A194-24A3C7C36986}"/>
    <cellStyle name="Tusenskille 2 3 6" xfId="20496" xr:uid="{71A72E2C-DACE-4496-BE37-F692F03F5775}"/>
    <cellStyle name="Tusenskille 2 3 6 2" xfId="24094" xr:uid="{E09B670C-DB4E-4B0E-8503-8B3C7ECC8FDC}"/>
    <cellStyle name="Tusenskille 2 3 7" xfId="15792" xr:uid="{8B31809F-88DC-4934-9287-6DC2F643DA01}"/>
    <cellStyle name="Tusenskille 2 3 8" xfId="8582" xr:uid="{8ECEF0BD-D9CD-4D6B-913C-B494ED815A33}"/>
    <cellStyle name="Tusenskille 2 3 8 2" xfId="25928" xr:uid="{F1EB7F46-5F77-4785-B184-00CE5B7E50E6}"/>
    <cellStyle name="Tusenskille 2 3 8 4" xfId="22253" xr:uid="{EB66BD97-9BB9-49C9-AFB2-9664C37538A6}"/>
    <cellStyle name="Tusenskille 2 3 9" xfId="21765" xr:uid="{A09A88F1-5944-4123-B300-F2A2F3751115}"/>
    <cellStyle name="Tusenskille 2 3 9 2" xfId="28067" xr:uid="{BFBF9AD3-3C48-4E2B-81BF-07D375F0EC6B}"/>
    <cellStyle name="Tusenskille 2 3 9 3" xfId="25228" xr:uid="{3F16364C-CEAB-4AF3-9D12-A70481B7CA46}"/>
    <cellStyle name="Tusenskille 2 3_Ark1" xfId="15801" xr:uid="{65DCC0EE-D818-4792-B2C2-A0B47AACFEE1}"/>
    <cellStyle name="Tusenskille 2 4" xfId="3618" xr:uid="{0EF09CF0-9F71-4F67-AEDA-D86DCE067AEF}"/>
    <cellStyle name="Tusenskille 2 4 10" xfId="21858" xr:uid="{FA7E758C-A862-47E7-AD12-601C9C8CCA59}"/>
    <cellStyle name="Tusenskille 2 4 10 2" xfId="31025" xr:uid="{655F97D2-ADED-4041-AB6F-F949AE834246}"/>
    <cellStyle name="Tusenskille 2 4 10 3" xfId="25309" xr:uid="{7C96E1C6-D65D-4A1D-9D71-FA86DA8F93A4}"/>
    <cellStyle name="Tusenskille 2 4 11" xfId="21920" xr:uid="{598196D0-6D5E-4278-A3CE-8BF16A23EF5B}"/>
    <cellStyle name="Tusenskille 2 4 2" xfId="3912" xr:uid="{402175C1-786D-4A36-BC84-68BE5E7AD2CE}"/>
    <cellStyle name="Tusenskille 2 4 2 2" xfId="4972" xr:uid="{935E8A3C-A0FE-44A6-96D8-C08FDC4E29B6}"/>
    <cellStyle name="Tusenskille 2 4 2 2 2" xfId="15805" xr:uid="{814883FA-291B-4FD9-9355-76B7BF8748BD}"/>
    <cellStyle name="Tusenskille 2 4 2 2 3" xfId="15804" xr:uid="{7C7B0641-CFC9-44C0-AD15-45B40F2B5830}"/>
    <cellStyle name="Tusenskille 2 4 2 3" xfId="15806" xr:uid="{759CA089-AD8F-4157-8305-B24C18D39EF8}"/>
    <cellStyle name="Tusenskille 2 4 2 4" xfId="20499" xr:uid="{48120EF1-F555-42B8-9D91-A613191E1A08}"/>
    <cellStyle name="Tusenskille 2 4 2 4 2" xfId="24097" xr:uid="{0F336BE8-FA67-484A-9418-AF9775B23726}"/>
    <cellStyle name="Tusenskille 2 4 2 5" xfId="15803" xr:uid="{F6D9F70D-F7C8-4094-A4B3-B4D8BC91D468}"/>
    <cellStyle name="Tusenskille 2 4 2 6" xfId="22027" xr:uid="{B787D734-8FE9-42BC-8210-F6C2D745A695}"/>
    <cellStyle name="Tusenskille 2 4 3" xfId="4896" xr:uid="{B5C892A7-B92C-45FC-A158-9D687634447F}"/>
    <cellStyle name="Tusenskille 2 4 3 2" xfId="15808" xr:uid="{E693031A-D0C2-4A36-9D58-6F6ACDF28961}"/>
    <cellStyle name="Tusenskille 2 4 3 3" xfId="15807" xr:uid="{11CDCFCF-9217-4A33-88D4-14690B203CB9}"/>
    <cellStyle name="Tusenskille 2 4 4" xfId="15809" xr:uid="{3B7ACADE-10CA-4E10-B8FB-99E44DB64118}"/>
    <cellStyle name="Tusenskille 2 4 5" xfId="15810" xr:uid="{A619AA79-C07E-4AD5-B4E6-179C062C4A01}"/>
    <cellStyle name="Tusenskille 2 4 6" xfId="20498" xr:uid="{1C0C685B-3AE1-4048-8A12-AB48E74021A3}"/>
    <cellStyle name="Tusenskille 2 4 6 2" xfId="24096" xr:uid="{3ABA323F-2F70-4F2C-B670-50B6FA36D6BB}"/>
    <cellStyle name="Tusenskille 2 4 7" xfId="15802" xr:uid="{CD4CD5BA-ED16-41E1-A14F-E70EF56AC3DA}"/>
    <cellStyle name="Tusenskille 2 4 8" xfId="8583" xr:uid="{0019FA1B-0564-4CA4-8799-7A141424C33C}"/>
    <cellStyle name="Tusenskille 2 4 8 2" xfId="25929" xr:uid="{9079C8BC-ED6D-4C8E-A4FB-A6D253B03087}"/>
    <cellStyle name="Tusenskille 2 4 8 4" xfId="22254" xr:uid="{BF299C4D-75FE-4DC2-9DDD-341D3FE55557}"/>
    <cellStyle name="Tusenskille 2 4 9" xfId="21766" xr:uid="{CE23236F-D334-407D-961E-47C5899094FC}"/>
    <cellStyle name="Tusenskille 2 4 9 2" xfId="28068" xr:uid="{5889C974-AF0E-47C7-B183-578B2FF2E273}"/>
    <cellStyle name="Tusenskille 2 4 9 3" xfId="25229" xr:uid="{B77A3AFF-ECDE-410D-A29D-5579A8E85B70}"/>
    <cellStyle name="Tusenskille 2 4_Ark1" xfId="15811" xr:uid="{E0AAE924-A2CD-4654-BBD1-F6835141CBAE}"/>
    <cellStyle name="Tusenskille 2 5" xfId="3619" xr:uid="{314BAB93-5BD7-48B3-8831-2FE64F784E3A}"/>
    <cellStyle name="Tusenskille 2 5 2" xfId="20500" xr:uid="{1E7FC692-1A81-4DC3-9E06-14F65DDBB5E4}"/>
    <cellStyle name="Tusenskille 2 5 3" xfId="15812" xr:uid="{FD28B7B7-C31E-480F-85E9-6001FF514BAB}"/>
    <cellStyle name="Tusenskille 2 6" xfId="3620" xr:uid="{761E6E1F-FECF-461D-B75F-17775E86055D}"/>
    <cellStyle name="Tusenskille 2 6 10" xfId="21857" xr:uid="{514D1754-BBF1-4D4A-AFF1-87683F620220}"/>
    <cellStyle name="Tusenskille 2 6 10 2" xfId="31026" xr:uid="{C10404FD-2A32-4153-A2A9-4386CC8AE254}"/>
    <cellStyle name="Tusenskille 2 6 10 3" xfId="25308" xr:uid="{0ACFB40D-9C21-4848-A475-0118D155D4E5}"/>
    <cellStyle name="Tusenskille 2 6 11" xfId="21921" xr:uid="{1E29BB40-DE2E-4DAA-85D6-48053AF9A325}"/>
    <cellStyle name="Tusenskille 2 6 2" xfId="3913" xr:uid="{12A6A19F-A40D-48CF-AFAA-265FB4D4E836}"/>
    <cellStyle name="Tusenskille 2 6 2 2" xfId="4973" xr:uid="{09499E07-A785-43AA-8300-958429AD469F}"/>
    <cellStyle name="Tusenskille 2 6 2 2 2" xfId="15816" xr:uid="{28D2DE24-73A3-436B-A40F-674FBD6CAB51}"/>
    <cellStyle name="Tusenskille 2 6 2 2 3" xfId="15815" xr:uid="{30C21DFE-423E-4B79-A25B-AE4BED4E9B69}"/>
    <cellStyle name="Tusenskille 2 6 2 3" xfId="15817" xr:uid="{4D3BEA92-3555-49F4-BC7F-3F5AE933A28A}"/>
    <cellStyle name="Tusenskille 2 6 2 4" xfId="20502" xr:uid="{68C4842D-0563-4342-BD4B-D5F1FA531DDB}"/>
    <cellStyle name="Tusenskille 2 6 2 4 2" xfId="24099" xr:uid="{F53B9740-9EA9-4724-9DFF-E3242FF925BD}"/>
    <cellStyle name="Tusenskille 2 6 2 5" xfId="15814" xr:uid="{202F683B-3C98-4A71-A585-76CFAF15D0E0}"/>
    <cellStyle name="Tusenskille 2 6 2 6" xfId="22028" xr:uid="{496525DC-8E02-4D8E-B3D0-AA5157DF74E1}"/>
    <cellStyle name="Tusenskille 2 6 3" xfId="4897" xr:uid="{4FB71287-7FC6-4475-A0F6-0F9033BDD0E3}"/>
    <cellStyle name="Tusenskille 2 6 3 2" xfId="15819" xr:uid="{4B638FA8-AF7F-4050-8985-5B921068C508}"/>
    <cellStyle name="Tusenskille 2 6 3 3" xfId="15818" xr:uid="{64A381B3-A030-466A-B61A-AE1160491898}"/>
    <cellStyle name="Tusenskille 2 6 4" xfId="15820" xr:uid="{A942315D-9D30-4696-B8FF-04DC68E0E7E0}"/>
    <cellStyle name="Tusenskille 2 6 5" xfId="15821" xr:uid="{833E6487-3BC6-4826-8F54-5AF6277B7E72}"/>
    <cellStyle name="Tusenskille 2 6 6" xfId="20501" xr:uid="{418A4805-587E-4C00-9C4F-74E24FD8F1D3}"/>
    <cellStyle name="Tusenskille 2 6 6 2" xfId="24098" xr:uid="{FD65F6C5-0E5F-47E5-8134-642182A36604}"/>
    <cellStyle name="Tusenskille 2 6 7" xfId="15813" xr:uid="{672A5DB8-6C44-455B-850E-5992D9A59EF8}"/>
    <cellStyle name="Tusenskille 2 6 8" xfId="8584" xr:uid="{62F2399F-CD5E-47B4-BDF8-8C198AC6ED73}"/>
    <cellStyle name="Tusenskille 2 6 8 2" xfId="25930" xr:uid="{3059DEBA-74D7-4AD0-9FB2-69FA04743106}"/>
    <cellStyle name="Tusenskille 2 6 8 4" xfId="22255" xr:uid="{F0FAD5CD-4C2E-4B14-9524-71D84A94F9C8}"/>
    <cellStyle name="Tusenskille 2 6 9" xfId="21767" xr:uid="{2DC5A872-98B8-43B5-99E7-C92E3B401A90}"/>
    <cellStyle name="Tusenskille 2 6 9 2" xfId="28069" xr:uid="{6C530F24-ADCA-4520-81D8-E560FADE1FD9}"/>
    <cellStyle name="Tusenskille 2 6 9 3" xfId="25230" xr:uid="{C1E4A014-9F80-4103-8EB9-9DCC5BF5B526}"/>
    <cellStyle name="Tusenskille 2 6_Ark1" xfId="15822" xr:uid="{48D09357-9216-463F-8154-D902EF64B7C7}"/>
    <cellStyle name="Tusenskille 2 7" xfId="3621" xr:uid="{F533CFD8-AA7D-4B44-A1A4-3329D81BCC75}"/>
    <cellStyle name="Tusenskille 2 7 10" xfId="21853" xr:uid="{5A4D7202-335C-4108-9FD5-0BEBAC16B342}"/>
    <cellStyle name="Tusenskille 2 7 10 2" xfId="31022" xr:uid="{EFD5936F-1310-4395-8D96-1DF554C682A4}"/>
    <cellStyle name="Tusenskille 2 7 10 3" xfId="25313" xr:uid="{8BFC629B-57CB-42FA-BA3A-85C0D7B4E62D}"/>
    <cellStyle name="Tusenskille 2 7 11" xfId="21922" xr:uid="{0FFAEF02-1F2D-41C6-91A8-7DE39602E161}"/>
    <cellStyle name="Tusenskille 2 7 2" xfId="3914" xr:uid="{44787F0C-94CD-4075-B181-4D9E93DC3AF1}"/>
    <cellStyle name="Tusenskille 2 7 2 2" xfId="4974" xr:uid="{58F40CB5-CA08-4F22-997A-7D59008EACDC}"/>
    <cellStyle name="Tusenskille 2 7 2 2 2" xfId="15826" xr:uid="{B4EF122A-2DE5-4194-BFF7-B7B7D4A1B0B3}"/>
    <cellStyle name="Tusenskille 2 7 2 2 3" xfId="15825" xr:uid="{6212940D-C4E3-4819-B3D3-3612ABC38FE2}"/>
    <cellStyle name="Tusenskille 2 7 2 3" xfId="15827" xr:uid="{C480751B-47A2-421A-8DE0-3612779FC863}"/>
    <cellStyle name="Tusenskille 2 7 2 4" xfId="20504" xr:uid="{B6DA4F52-C57F-4BDA-9ADB-CE63C2D698BD}"/>
    <cellStyle name="Tusenskille 2 7 2 4 2" xfId="24101" xr:uid="{D7D7C8B3-7534-4FB7-ABE0-A08EF7F55736}"/>
    <cellStyle name="Tusenskille 2 7 2 5" xfId="15824" xr:uid="{7D739709-EC19-4D93-8027-6CC4CEFE1E3A}"/>
    <cellStyle name="Tusenskille 2 7 2 6" xfId="22029" xr:uid="{80464426-348B-4230-81D2-6C3B0355B099}"/>
    <cellStyle name="Tusenskille 2 7 3" xfId="4898" xr:uid="{E85577FD-7870-430B-8BAF-1191FDE9FAFA}"/>
    <cellStyle name="Tusenskille 2 7 3 2" xfId="15829" xr:uid="{E5F2FE87-FE2E-43A6-BC54-78C697208D24}"/>
    <cellStyle name="Tusenskille 2 7 3 3" xfId="15828" xr:uid="{1239E8EA-DC84-46EA-A8FA-7A80C054193F}"/>
    <cellStyle name="Tusenskille 2 7 4" xfId="15830" xr:uid="{5C4D1375-B565-440C-A4AD-9374F19ED7E5}"/>
    <cellStyle name="Tusenskille 2 7 5" xfId="15831" xr:uid="{D54B1AA7-51B1-4736-8393-4A954B48D103}"/>
    <cellStyle name="Tusenskille 2 7 6" xfId="20503" xr:uid="{65302F7C-9541-480A-9A5D-DD610F3DDF41}"/>
    <cellStyle name="Tusenskille 2 7 6 2" xfId="24100" xr:uid="{476CB4A1-AADF-4E7B-A3B3-C38CC414B2F9}"/>
    <cellStyle name="Tusenskille 2 7 7" xfId="15823" xr:uid="{A4629E20-EEFE-4AA8-945E-8FBEDB66F03E}"/>
    <cellStyle name="Tusenskille 2 7 8" xfId="8580" xr:uid="{9C58242C-3C01-4C16-8ACB-D2BAAC01958D}"/>
    <cellStyle name="Tusenskille 2 7 8 2" xfId="25926" xr:uid="{5F8A1B20-2381-42AC-B76E-4CE0B1B81BF0}"/>
    <cellStyle name="Tusenskille 2 7 8 4" xfId="22251" xr:uid="{641C56F8-D5F5-4111-AFCF-11CF2A0F2BBA}"/>
    <cellStyle name="Tusenskille 2 7 9" xfId="21764" xr:uid="{5EF0E78C-A6A4-403A-B588-B569E6F9B47F}"/>
    <cellStyle name="Tusenskille 2 7 9 2" xfId="28066" xr:uid="{E50E75CC-D8A1-49DD-ACC6-B3B2E3B45059}"/>
    <cellStyle name="Tusenskille 2 7 9 3" xfId="25227" xr:uid="{A3AD345E-E598-4914-A125-C8BA54AC2A56}"/>
    <cellStyle name="Tusenskille 2 7_Ark1" xfId="15832" xr:uid="{72318C61-6EAD-4B91-9637-BDAEBCF08EF8}"/>
    <cellStyle name="Tusenskille 2 8" xfId="8636" xr:uid="{64D05870-CCC5-49AE-8F14-E55434B5D34A}"/>
    <cellStyle name="Tusenskille 2 8 10" xfId="31076" xr:uid="{4E62FBD1-C39D-4A80-B3CB-9D33135671A6}"/>
    <cellStyle name="Tusenskille 2 8 11" xfId="25958" xr:uid="{67700F7B-E0E4-4417-99C0-8297744DF1F1}"/>
    <cellStyle name="Tusenskille 2 8 13" xfId="22287" xr:uid="{D5A071DD-CA01-4BF3-83B5-A8699C5BA284}"/>
    <cellStyle name="Tusenskille 2 8 2" xfId="8745" xr:uid="{75963C23-7313-41DF-AB84-1F9E1B2C8DC7}"/>
    <cellStyle name="Tusenskille 2 8 2 2" xfId="20834" xr:uid="{61C6AADF-A57E-4860-8A55-5BCFD4CB552D}"/>
    <cellStyle name="Tusenskille 2 8 2 2 2" xfId="21192" xr:uid="{90C2B7E3-902D-4763-9D05-F0C833302386}"/>
    <cellStyle name="Tusenskille 2 8 2 2 2 3" xfId="27625" xr:uid="{AF1CC28B-9CCC-45D2-9F3D-671A36B8E791}"/>
    <cellStyle name="Tusenskille 2 8 2 2 2 4" xfId="24752" xr:uid="{291E6713-07E6-438F-B508-160D2B417687}"/>
    <cellStyle name="Tusenskille 2 8 2 2 3" xfId="21560" xr:uid="{920222E9-C6E6-4640-97F0-AB16EC6A4F95}"/>
    <cellStyle name="Tusenskille 2 8 2 2 3 3" xfId="27985" xr:uid="{EA9A315B-5ECF-4554-A347-B0452E3CD39C}"/>
    <cellStyle name="Tusenskille 2 8 2 2 3 4" xfId="25112" xr:uid="{2075FBDF-3B54-4084-8DCE-5958501D004E}"/>
    <cellStyle name="Tusenskille 2 8 2 2 4" xfId="32368" xr:uid="{17ACC9C1-5FFD-4793-BF7B-A1189A25D333}"/>
    <cellStyle name="Tusenskille 2 8 2 2 5" xfId="27272" xr:uid="{EFA2CD1C-E97F-4B48-B84F-BD52AC4EB1EB}"/>
    <cellStyle name="Tusenskille 2 8 2 2 6" xfId="24399" xr:uid="{0398A0C6-FB8F-48BD-8FC0-8F65DA1FBA31}"/>
    <cellStyle name="Tusenskille 2 8 2 3" xfId="21034" xr:uid="{532CE3FE-4C3B-4150-A79A-122CE5556CAC}"/>
    <cellStyle name="Tusenskille 2 8 2 3 2" xfId="32563" xr:uid="{5472AB08-05F2-481F-ABB9-EB093EF38103}"/>
    <cellStyle name="Tusenskille 2 8 2 3 3" xfId="27467" xr:uid="{62A16546-355B-4D62-B314-09CFC9300A40}"/>
    <cellStyle name="Tusenskille 2 8 2 3 4" xfId="24594" xr:uid="{D7FC5503-D73E-4244-A222-F3FCEF0BA824}"/>
    <cellStyle name="Tusenskille 2 8 2 4" xfId="21402" xr:uid="{07753FB4-37F7-44D1-AFF5-19B35A2FEA2E}"/>
    <cellStyle name="Tusenskille 2 8 2 4 3" xfId="27827" xr:uid="{85C738D5-D4C3-4D40-BE66-631C02ED9375}"/>
    <cellStyle name="Tusenskille 2 8 2 4 4" xfId="24954" xr:uid="{6731BF75-6CFF-4A84-A560-DE39260B3C9D}"/>
    <cellStyle name="Tusenskille 2 8 2 5" xfId="31172" xr:uid="{150D5718-0EDC-48E3-A5B7-F55FF51EBE60}"/>
    <cellStyle name="Tusenskille 2 8 2 6" xfId="26048" xr:uid="{37433C05-CDB6-42A4-BE26-47A87E087499}"/>
    <cellStyle name="Tusenskille 2 8 2 8" xfId="22377" xr:uid="{616D12BA-178D-4E90-AF05-DEBFC0CED0B7}"/>
    <cellStyle name="Tusenskille 2 8 3" xfId="8684" xr:uid="{FD87A706-6725-4835-9DD7-20CD143EB309}"/>
    <cellStyle name="Tusenskille 2 8 3 2" xfId="20887" xr:uid="{03533CAD-C583-4434-8E86-388247852979}"/>
    <cellStyle name="Tusenskille 2 8 3 2 2" xfId="21249" xr:uid="{87AC3E80-1D26-40A7-A968-5265E386A338}"/>
    <cellStyle name="Tusenskille 2 8 3 2 2 3" xfId="27682" xr:uid="{E22B0D69-9056-4B95-975C-837FC1FBFCFD}"/>
    <cellStyle name="Tusenskille 2 8 3 2 2 4" xfId="24809" xr:uid="{6D8DAC43-7A6B-4999-9157-EF731964E254}"/>
    <cellStyle name="Tusenskille 2 8 3 2 3" xfId="21617" xr:uid="{B9A04B33-CF02-49BD-9B44-CE57A625650D}"/>
    <cellStyle name="Tusenskille 2 8 3 2 3 3" xfId="28042" xr:uid="{1AF7EC36-FDAF-4800-8967-D96088E2E2C2}"/>
    <cellStyle name="Tusenskille 2 8 3 2 3 4" xfId="25169" xr:uid="{D5322A08-6041-4492-95CB-0AB69B613EB0}"/>
    <cellStyle name="Tusenskille 2 8 3 2 4" xfId="32421" xr:uid="{2672BB13-F908-4365-ADA2-B00BDA50FBCD}"/>
    <cellStyle name="Tusenskille 2 8 3 2 5" xfId="27325" xr:uid="{0F9D3BC1-5ACE-4836-BDC0-F5159688AAD5}"/>
    <cellStyle name="Tusenskille 2 8 3 2 6" xfId="24452" xr:uid="{0A14DFE7-2C2A-403E-B9D1-DE7342173DA7}"/>
    <cellStyle name="Tusenskille 2 8 3 3" xfId="21088" xr:uid="{C6AC13C3-F534-4279-9D0F-FD982E76EE63}"/>
    <cellStyle name="Tusenskille 2 8 3 3 2" xfId="32617" xr:uid="{5A210EFA-1C8B-4320-B0DE-EB3EAFCE8721}"/>
    <cellStyle name="Tusenskille 2 8 3 3 3" xfId="27521" xr:uid="{7845A5B1-D2AC-47FB-BA03-79434021AE18}"/>
    <cellStyle name="Tusenskille 2 8 3 3 4" xfId="24648" xr:uid="{4D165249-7A63-445B-9568-B91025079155}"/>
    <cellStyle name="Tusenskille 2 8 3 4" xfId="21456" xr:uid="{0E6B1D17-5807-436E-AFC4-8A748693F7CB}"/>
    <cellStyle name="Tusenskille 2 8 3 4 3" xfId="27881" xr:uid="{0517C6A5-CBC6-44FC-82E1-014655646A1C}"/>
    <cellStyle name="Tusenskille 2 8 3 4 4" xfId="25008" xr:uid="{7431395D-CDE8-48B1-8BFE-3BC8B4597B64}"/>
    <cellStyle name="Tusenskille 2 8 3 5" xfId="31115" xr:uid="{CFAB57F0-3620-40BA-B1D6-522854EFE912}"/>
    <cellStyle name="Tusenskille 2 8 3 6" xfId="25994" xr:uid="{49C7155A-460A-4333-8D9F-5EDF63552468}"/>
    <cellStyle name="Tusenskille 2 8 3 8" xfId="22323" xr:uid="{96D55817-5A75-4DAE-9120-098D48ADB91D}"/>
    <cellStyle name="Tusenskille 2 8 4" xfId="8754" xr:uid="{F194AE9E-38EB-4BF6-B965-24C330AD242C}"/>
    <cellStyle name="Tusenskille 2 8 4 2" xfId="20986" xr:uid="{1CC05C9B-4210-44FC-9519-1A356ADAE75D}"/>
    <cellStyle name="Tusenskille 2 8 4 2 2" xfId="32515" xr:uid="{60ED5263-C671-4656-8CD2-E09180F392A3}"/>
    <cellStyle name="Tusenskille 2 8 4 2 3" xfId="27419" xr:uid="{6A0C9001-2EF0-44E0-A121-81438A0244FD}"/>
    <cellStyle name="Tusenskille 2 8 4 2 4" xfId="24546" xr:uid="{4827C892-2356-4C83-9B04-F6B65DFDFCF9}"/>
    <cellStyle name="Tusenskille 2 8 4 3" xfId="21353" xr:uid="{3E968B86-8E8F-433B-86DD-8C1C4EAE2A4E}"/>
    <cellStyle name="Tusenskille 2 8 4 3 3" xfId="27778" xr:uid="{CB3BDEEF-F75F-4C2C-9C6B-741F099317B2}"/>
    <cellStyle name="Tusenskille 2 8 4 3 4" xfId="24905" xr:uid="{5918ABB4-8A81-4441-926F-ECAC6A10AC32}"/>
    <cellStyle name="Tusenskille 2 8 4 4" xfId="31179" xr:uid="{E327B6DE-8D8A-487D-803F-0C4ED546F489}"/>
    <cellStyle name="Tusenskille 2 8 4 5" xfId="26055" xr:uid="{8D1A5590-B3FD-493A-9AE9-108F5A08EEF7}"/>
    <cellStyle name="Tusenskille 2 8 4 7" xfId="22384" xr:uid="{C82B2940-6806-43C7-BDF0-CE8802662A9A}"/>
    <cellStyle name="Tusenskille 2 8 5" xfId="20789" xr:uid="{85692911-95D1-4F8D-B8F7-83A801DD52E5}"/>
    <cellStyle name="Tusenskille 2 8 5 2" xfId="21144" xr:uid="{C7EC29C0-D63A-4623-9A16-5428121C31CE}"/>
    <cellStyle name="Tusenskille 2 8 5 2 2" xfId="32673" xr:uid="{09FA88C8-5510-4E61-B0BC-90D33AB5907F}"/>
    <cellStyle name="Tusenskille 2 8 5 2 3" xfId="27577" xr:uid="{1A40C262-F1F2-4DE1-9BAC-A2990B1F71BD}"/>
    <cellStyle name="Tusenskille 2 8 5 2 4" xfId="24704" xr:uid="{5A13593D-F3C4-4616-8661-24F836D0F0A1}"/>
    <cellStyle name="Tusenskille 2 8 5 3" xfId="21512" xr:uid="{3EE75F08-DD4F-44A7-A31D-DD346DE396A6}"/>
    <cellStyle name="Tusenskille 2 8 5 3 3" xfId="27937" xr:uid="{CADE41F3-4EFD-4ECD-8D4E-45C1D7990A57}"/>
    <cellStyle name="Tusenskille 2 8 5 3 4" xfId="25064" xr:uid="{7A6B658C-0CEE-45E7-8A3A-808FD75321FA}"/>
    <cellStyle name="Tusenskille 2 8 5 4" xfId="32323" xr:uid="{D7533999-3281-4C05-B1E8-3B6D45DBBEDF}"/>
    <cellStyle name="Tusenskille 2 8 5 5" xfId="27227" xr:uid="{5C52171A-77A6-4AAD-A7FC-4B576191A1F0}"/>
    <cellStyle name="Tusenskille 2 8 5 6" xfId="24354" xr:uid="{5CBA34BE-CDA0-4A69-BB35-37A6CCE85F0E}"/>
    <cellStyle name="Tusenskille 2 8 6" xfId="20930" xr:uid="{3893AC6F-7B99-48EE-9D06-381B3B07F22E}"/>
    <cellStyle name="Tusenskille 2 8 6 2" xfId="32463" xr:uid="{79B02D68-AE0B-4AB7-9A5D-C61C89279BED}"/>
    <cellStyle name="Tusenskille 2 8 6 3" xfId="27367" xr:uid="{BC0C390E-C20F-4189-B68F-8E7E02AC9F9A}"/>
    <cellStyle name="Tusenskille 2 8 6 4" xfId="24494" xr:uid="{B76E9EBC-8CB0-4AA8-B500-8FDA3E2771C5}"/>
    <cellStyle name="Tusenskille 2 8 7" xfId="21297" xr:uid="{2DDB6119-35CB-40FE-983D-777705648B5C}"/>
    <cellStyle name="Tusenskille 2 8 7 3" xfId="27727" xr:uid="{B7D9D840-8DF9-4F12-A281-2F09378DB3B3}"/>
    <cellStyle name="Tusenskille 2 8 7 4" xfId="24854" xr:uid="{A37114E3-C0CC-4076-AA42-5EEB36F6C7F8}"/>
    <cellStyle name="Tusenskille 2 8 8" xfId="20505" xr:uid="{03A38C0F-897E-4242-A7AB-DC6773F37937}"/>
    <cellStyle name="Tusenskille 2 8 8 2" xfId="32175" xr:uid="{AD3E417E-757F-4CE2-B862-F7BAF8FA52BE}"/>
    <cellStyle name="Tusenskille 2 8 8 3" xfId="27076" xr:uid="{EAFD3A4A-F29B-407B-86E8-A6D8A4A026AB}"/>
    <cellStyle name="Tusenskille 2 8 8 4" xfId="24102" xr:uid="{2490D683-919F-4347-AD88-BBCF5BAC3813}"/>
    <cellStyle name="Tusenskille 2 8 9" xfId="15833" xr:uid="{80FDD3C8-A1AF-476B-AF6E-E935354E18AF}"/>
    <cellStyle name="Tusenskille 2 9" xfId="8718" xr:uid="{A6668C96-1048-4F3C-A3A4-7067F0C0B704}"/>
    <cellStyle name="Tusenskille 2 9 10" xfId="22351" xr:uid="{398489CB-38DE-41B3-ACCE-13F317619CA7}"/>
    <cellStyle name="Tusenskille 2 9 2" xfId="20833" xr:uid="{EFF6255A-7B8D-4727-BB74-BD7ED484D329}"/>
    <cellStyle name="Tusenskille 2 9 2 2" xfId="21191" xr:uid="{2D247219-181F-4649-990C-F7D32CB42528}"/>
    <cellStyle name="Tusenskille 2 9 2 2 3" xfId="27624" xr:uid="{CAFE2193-E1C7-4A70-BBA2-E6B5A67D6B31}"/>
    <cellStyle name="Tusenskille 2 9 2 2 4" xfId="24751" xr:uid="{A0E846A6-2E32-44F0-939C-2049292684ED}"/>
    <cellStyle name="Tusenskille 2 9 2 3" xfId="21559" xr:uid="{449DCC0A-2003-4519-AA11-07B9AF331C0D}"/>
    <cellStyle name="Tusenskille 2 9 2 3 3" xfId="27984" xr:uid="{F3DD9AEB-18F8-45F8-922A-3C89BBA62DFF}"/>
    <cellStyle name="Tusenskille 2 9 2 3 4" xfId="25111" xr:uid="{94B55088-DE8A-49C4-8C33-6B81C748B0F3}"/>
    <cellStyle name="Tusenskille 2 9 2 4" xfId="32367" xr:uid="{F023C9A6-63C1-4845-9546-CACD4CD5F5E8}"/>
    <cellStyle name="Tusenskille 2 9 2 5" xfId="27271" xr:uid="{76F1F515-36EE-429B-AAA0-3EBDAA20CB16}"/>
    <cellStyle name="Tusenskille 2 9 2 6" xfId="24398" xr:uid="{0A4E3AFB-1CF0-4901-9B7E-24AE6CB94A3E}"/>
    <cellStyle name="Tusenskille 2 9 3" xfId="21033" xr:uid="{B37CFB6C-9D4E-4E4C-9997-A75C1F9045BC}"/>
    <cellStyle name="Tusenskille 2 9 3 2" xfId="32562" xr:uid="{AC26385B-7E3C-4002-ABB2-CA97BC82814E}"/>
    <cellStyle name="Tusenskille 2 9 3 3" xfId="27466" xr:uid="{9B34E270-9A8E-454A-84F4-80822F511576}"/>
    <cellStyle name="Tusenskille 2 9 3 4" xfId="24593" xr:uid="{8444776F-9C56-412B-B5CE-B282A48F1E51}"/>
    <cellStyle name="Tusenskille 2 9 4" xfId="21401" xr:uid="{A34E48A8-A080-4724-BD24-3103411946DE}"/>
    <cellStyle name="Tusenskille 2 9 4 3" xfId="27826" xr:uid="{6E84CE22-05F7-4061-B6F7-1BBF92DAC25F}"/>
    <cellStyle name="Tusenskille 2 9 4 4" xfId="24953" xr:uid="{C8B41A52-B866-42FF-9521-258AF2491D1D}"/>
    <cellStyle name="Tusenskille 2 9 5" xfId="20708" xr:uid="{46F74383-F38A-4730-AFB9-7325D1306585}"/>
    <cellStyle name="Tusenskille 2 9 5 2" xfId="32242" xr:uid="{59F32092-87E9-489C-AF3B-E4B9301AE9CF}"/>
    <cellStyle name="Tusenskille 2 9 5 3" xfId="27146" xr:uid="{84BB14B8-BF3B-44B3-90DA-1FCCC1B82EFB}"/>
    <cellStyle name="Tusenskille 2 9 5 4" xfId="24273" xr:uid="{C2BA4A7F-0395-4279-A2D6-3DB2737ABC16}"/>
    <cellStyle name="Tusenskille 2 9 6" xfId="15834" xr:uid="{4434155E-DA63-425F-89B6-9DEB9AD8E83A}"/>
    <cellStyle name="Tusenskille 2 9 7" xfId="31146" xr:uid="{128B9C48-6D75-4C38-A31A-A8153B3AD930}"/>
    <cellStyle name="Tusenskille 2 9 8" xfId="26022" xr:uid="{9EEC7EA9-6B7A-46B4-BBD9-6AE723614E4B}"/>
    <cellStyle name="Tusenskille 2_1212" xfId="20660" xr:uid="{9B70D72E-5739-4DCC-A730-D946B8A7325A}"/>
    <cellStyle name="Tusenskille 20" xfId="31217" xr:uid="{8EF1BA85-851F-4BB6-9A67-F3014974BDA8}"/>
    <cellStyle name="Tusenskille 21" xfId="32077" xr:uid="{4C1F4FD5-27FE-4BBA-A87C-BDD85D2E332B}"/>
    <cellStyle name="Tusenskille 22" xfId="25342" xr:uid="{71CD7F78-0C48-4E48-805D-2157EBB12D1B}"/>
    <cellStyle name="Tusenskille 23" xfId="22421" xr:uid="{A97E899D-92A6-4FA4-A00C-61D78985FC54}"/>
    <cellStyle name="Tusenskille 3" xfId="68" xr:uid="{1DA6BE29-EAE1-473C-99C7-A75F490D8259}"/>
    <cellStyle name="Tusenskille 3 10" xfId="3828" xr:uid="{5444E5B5-DCE6-4EFF-BEB7-FA9EE2B197B5}"/>
    <cellStyle name="Tusenskille 3 10 2" xfId="3973" xr:uid="{E0575C5D-58C0-4B3A-A592-71FF1AAFD3B0}"/>
    <cellStyle name="Tusenskille 3 10 2 2" xfId="5035" xr:uid="{E62CCDF6-DF5D-4C88-8600-D392144436F0}"/>
    <cellStyle name="Tusenskille 3 10 2 2 2" xfId="15838" xr:uid="{48BA4AAB-DF27-4715-99F2-87F4CF352247}"/>
    <cellStyle name="Tusenskille 3 10 2 2 2 2" xfId="26954" xr:uid="{2E01982E-7456-472D-8B08-D0C105E71D81}"/>
    <cellStyle name="Tusenskille 3 10 2 2 2 3" xfId="25628" xr:uid="{CF78D1EA-1F58-4F35-970C-64783F51881B}"/>
    <cellStyle name="Tusenskille 3 10 2 2 3" xfId="15837" xr:uid="{770224FD-936F-4C1D-AF54-E2363FB7B231}"/>
    <cellStyle name="Tusenskille 3 10 2 2 3 2" xfId="25741" xr:uid="{7CF46F33-9373-40F0-BDC0-74BA742323B7}"/>
    <cellStyle name="Tusenskille 3 10 2 2 4" xfId="26953" xr:uid="{1352B21B-1330-4A75-BF55-CFDD368DFE81}"/>
    <cellStyle name="Tusenskille 3 10 2 2 5" xfId="25623" xr:uid="{A8BB858F-33FA-4F4C-AD04-DAE8180F1480}"/>
    <cellStyle name="Tusenskille 3 10 2 3" xfId="15839" xr:uid="{400DC68C-648F-47C5-9E7E-8673B13745B7}"/>
    <cellStyle name="Tusenskille 3 10 2 3 2" xfId="26955" xr:uid="{8045B69C-F6E8-4C98-827A-10ABF4334F49}"/>
    <cellStyle name="Tusenskille 3 10 2 3 3" xfId="25736" xr:uid="{D2C4E64E-BFE0-47E9-8A85-4D26B6859B6A}"/>
    <cellStyle name="Tusenskille 3 10 2 4" xfId="20508" xr:uid="{A6757A92-FBB7-4592-8047-66317357474E}"/>
    <cellStyle name="Tusenskille 3 10 2 4 2" xfId="24105" xr:uid="{902E7345-B79F-42A7-B36D-9A87305484B5}"/>
    <cellStyle name="Tusenskille 3 10 2 5" xfId="15836" xr:uid="{616E5730-6490-4338-9AA6-51D1C42C7374}"/>
    <cellStyle name="Tusenskille 3 10 2 6" xfId="25445" xr:uid="{1F602994-E3A4-47B9-8880-7FAE2FA6A752}"/>
    <cellStyle name="Tusenskille 3 10 2 7" xfId="22080" xr:uid="{56CEC975-1F5D-4308-AEDC-0BEFC54B4FC2}"/>
    <cellStyle name="Tusenskille 3 10 3" xfId="4946" xr:uid="{E4BD3064-6EDD-473F-A1B3-547A720AED84}"/>
    <cellStyle name="Tusenskille 3 10 3 2" xfId="15841" xr:uid="{38A5F2C8-B87F-4AC5-B437-5F348F2831F2}"/>
    <cellStyle name="Tusenskille 3 10 3 3" xfId="15840" xr:uid="{B1E86E6B-9B22-4BFE-AC4D-506C957365B8}"/>
    <cellStyle name="Tusenskille 3 10 3 4" xfId="25431" xr:uid="{11C9FB9F-C220-4CB8-9BB0-E3FBCDAB615E}"/>
    <cellStyle name="Tusenskille 3 10 4" xfId="15842" xr:uid="{6C2FC20B-0C32-4122-8C0B-4B6069C1150C}"/>
    <cellStyle name="Tusenskille 3 10 4 2" xfId="26956" xr:uid="{FE8674FB-4DFC-4540-B683-83ABF97C4627}"/>
    <cellStyle name="Tusenskille 3 10 4 3" xfId="25530" xr:uid="{13F86120-5D97-4105-BC83-E5D8B6F700E5}"/>
    <cellStyle name="Tusenskille 3 10 5" xfId="15843" xr:uid="{0E172288-8E14-4EB4-A06A-2C1C6896F63E}"/>
    <cellStyle name="Tusenskille 3 10 5 2" xfId="26957" xr:uid="{55C1EAC1-F05E-4FCC-8CC4-A47A3A2D5E01}"/>
    <cellStyle name="Tusenskille 3 10 5 3" xfId="25551" xr:uid="{203D5753-DDB9-4265-88D2-18CE7DF61E60}"/>
    <cellStyle name="Tusenskille 3 10 6" xfId="20507" xr:uid="{E0247C5B-EE03-43F3-8EEE-2ECE8461A821}"/>
    <cellStyle name="Tusenskille 3 10 6 2" xfId="24104" xr:uid="{A15A28C2-1340-403B-B738-8DBCDB952FE4}"/>
    <cellStyle name="Tusenskille 3 10 7" xfId="15835" xr:uid="{0A574A1F-76EF-40B5-8D25-4A917B58388E}"/>
    <cellStyle name="Tusenskille 3 10 8" xfId="21997" xr:uid="{180477CF-AE56-461C-9F09-C619E147EE6D}"/>
    <cellStyle name="Tusenskille 3 10_Ark1" xfId="15844" xr:uid="{0FB690FB-9A87-477B-8578-0816454FF6BE}"/>
    <cellStyle name="Tusenskille 3 11" xfId="3915" xr:uid="{2368D468-0AB3-4612-8A71-3EC9CCFE968F}"/>
    <cellStyle name="Tusenskille 3 11 2" xfId="4648" xr:uid="{B4B46C7A-4FFC-4ED3-A33F-8300F42F704F}"/>
    <cellStyle name="Tusenskille 3 11 2 2" xfId="15847" xr:uid="{B274D213-C7B7-4EF8-AE9F-910915021019}"/>
    <cellStyle name="Tusenskille 3 11 2 2 2" xfId="26959" xr:uid="{C724D280-5AC0-4990-8EE8-E7BCB799365A}"/>
    <cellStyle name="Tusenskille 3 11 2 2 3" xfId="25634" xr:uid="{6923182E-B5B6-487A-80DB-218BC52034B8}"/>
    <cellStyle name="Tusenskille 3 11 2 3" xfId="15846" xr:uid="{DB54C23B-03BE-44A7-8111-0EFC34325393}"/>
    <cellStyle name="Tusenskille 3 11 2 3 2" xfId="25747" xr:uid="{E02B455A-9E62-4219-9B89-BD881A1DA78C}"/>
    <cellStyle name="Tusenskille 3 11 2 4" xfId="26958" xr:uid="{35CC4E28-0468-4A44-A6E9-CA01F256FAA2}"/>
    <cellStyle name="Tusenskille 3 11 2 5" xfId="25542" xr:uid="{D2D90B26-E28A-472B-B03C-5E666B82EC14}"/>
    <cellStyle name="Tusenskille 3 11 3" xfId="4975" xr:uid="{04A9F76F-836C-4714-9DC4-94E59266F1E3}"/>
    <cellStyle name="Tusenskille 3 11 3 2" xfId="15849" xr:uid="{4704F16D-42DF-400E-BC55-867EEA8C5410}"/>
    <cellStyle name="Tusenskille 3 11 3 3" xfId="15848" xr:uid="{C7B5949C-5F60-453C-B48B-A8AAA1D6B3E8}"/>
    <cellStyle name="Tusenskille 3 11 3 4" xfId="25505" xr:uid="{D2309835-A295-4DD5-B102-E166202C86C4}"/>
    <cellStyle name="Tusenskille 3 11 4" xfId="15850" xr:uid="{8A28D80F-9474-4487-851B-0AAED5B451DB}"/>
    <cellStyle name="Tusenskille 3 11 5" xfId="20509" xr:uid="{C8AF33F2-EC8D-423B-9116-703202E58627}"/>
    <cellStyle name="Tusenskille 3 11 5 2" xfId="24106" xr:uid="{4FC9C4E3-B0EC-4E33-B054-DF8651127A04}"/>
    <cellStyle name="Tusenskille 3 11 6" xfId="15845" xr:uid="{887A3B2A-148C-4B58-AB33-39816976B1A4}"/>
    <cellStyle name="Tusenskille 3 11 7" xfId="25452" xr:uid="{3BDB2D12-26D5-4EAD-97E3-FB83A36B16B5}"/>
    <cellStyle name="Tusenskille 3 11 8" xfId="22030" xr:uid="{AED97C1E-EAB9-4FC9-90AD-3DE9224826F1}"/>
    <cellStyle name="Tusenskille 3 12" xfId="4004" xr:uid="{2FC404FA-FF42-4456-A93E-46705C0D156E}"/>
    <cellStyle name="Tusenskille 3 12 2" xfId="5066" xr:uid="{2A4519C1-AE62-45A1-8800-C15754E8B016}"/>
    <cellStyle name="Tusenskille 3 12 2 2" xfId="15853" xr:uid="{19415705-4D72-4949-8ACB-DFCD34C691E1}"/>
    <cellStyle name="Tusenskille 3 12 2 3" xfId="15852" xr:uid="{E03623FA-B667-45ED-8A2C-B53A668BAF6D}"/>
    <cellStyle name="Tusenskille 3 12 2 4" xfId="25590" xr:uid="{C958FD00-7D91-49A5-95E7-D7236EFAA73A}"/>
    <cellStyle name="Tusenskille 3 12 3" xfId="15854" xr:uid="{CE5CAB72-FF0B-4E98-9FDB-67917E826B55}"/>
    <cellStyle name="Tusenskille 3 12 3 2" xfId="26960" xr:uid="{E90F7DD7-FBDB-47DB-8CA1-AFD36293FF49}"/>
    <cellStyle name="Tusenskille 3 12 3 3" xfId="25702" xr:uid="{4BE87213-9F4B-4CCA-82EB-632B91099C4A}"/>
    <cellStyle name="Tusenskille 3 12 4" xfId="20510" xr:uid="{BDEC1B85-C898-474E-978D-375AC3C4D255}"/>
    <cellStyle name="Tusenskille 3 12 4 2" xfId="24107" xr:uid="{427D0F8B-3FCB-4398-BE28-3500EFD12F64}"/>
    <cellStyle name="Tusenskille 3 12 5" xfId="15851" xr:uid="{055B3AEA-5B79-4AFD-8C2D-9ADEAA931AC1}"/>
    <cellStyle name="Tusenskille 3 12 6" xfId="25490" xr:uid="{9F04B5DF-5308-4707-8813-C6075976730E}"/>
    <cellStyle name="Tusenskille 3 12 7" xfId="22100" xr:uid="{529005FE-F907-4D17-AFF1-7BA955413861}"/>
    <cellStyle name="Tusenskille 3 13" xfId="4088" xr:uid="{9DEC967F-74E5-4641-960E-BED61FC9FD2B}"/>
    <cellStyle name="Tusenskille 3 13 2" xfId="5121" xr:uid="{E20812FE-7D4D-499D-B8ED-78A8384E7A0A}"/>
    <cellStyle name="Tusenskille 3 13 2 2" xfId="15857" xr:uid="{2C27709E-F4E9-4B19-83B3-BA5E85FB3B6D}"/>
    <cellStyle name="Tusenskille 3 13 2 3" xfId="15856" xr:uid="{AD71FC98-7DF9-47EF-8B19-E8F52F537E56}"/>
    <cellStyle name="Tusenskille 3 13 3" xfId="15858" xr:uid="{063F3072-8C1C-447C-98B9-EE17C6E1AB5D}"/>
    <cellStyle name="Tusenskille 3 13 4" xfId="20511" xr:uid="{6A9D3C23-A8C5-4B89-8CCB-DFC906F890D7}"/>
    <cellStyle name="Tusenskille 3 13 4 2" xfId="24108" xr:uid="{E2375CF4-FAFF-4C08-8A25-632237D9E99B}"/>
    <cellStyle name="Tusenskille 3 13 5" xfId="15855" xr:uid="{D627DC3B-FA6E-473B-A1C1-10590F2C5556}"/>
    <cellStyle name="Tusenskille 3 13 6" xfId="22155" xr:uid="{28AA7C90-4573-47A3-BECF-4959FC2719D9}"/>
    <cellStyle name="Tusenskille 3 14" xfId="4746" xr:uid="{B50C7BBE-63B7-4AB0-BAA1-4D5F53EDAE18}"/>
    <cellStyle name="Tusenskille 3 14 2" xfId="15860" xr:uid="{E8B6F4B2-59F5-4399-89A3-96657BD8E4A1}"/>
    <cellStyle name="Tusenskille 3 14 3" xfId="15859" xr:uid="{26A1936B-A328-43A9-9B0B-CCB390E8B3AE}"/>
    <cellStyle name="Tusenskille 3 14 4" xfId="25587" xr:uid="{A98645E9-B37E-43DE-9C28-72B9686F40BD}"/>
    <cellStyle name="Tusenskille 3 15" xfId="15861" xr:uid="{DE4774CF-F9E8-4F60-8078-06911812846A}"/>
    <cellStyle name="Tusenskille 3 16" xfId="15862" xr:uid="{35B316FD-E04C-4475-8B2B-B70B956DBB28}"/>
    <cellStyle name="Tusenskille 3 17" xfId="20506" xr:uid="{FCDF1AF2-964F-404B-8A1F-D455443F78A0}"/>
    <cellStyle name="Tusenskille 3 17 2" xfId="24103" xr:uid="{2F854E5D-517B-47B6-9E46-5DBD74ABCE31}"/>
    <cellStyle name="Tusenskille 3 18" xfId="21715" xr:uid="{CDB13D02-A65D-41FC-BBA5-9CDD490F25E4}"/>
    <cellStyle name="Tusenskille 3 18 3" xfId="25885" xr:uid="{C0B1E739-4BB5-48A9-A32D-62A8E69C063E}"/>
    <cellStyle name="Tusenskille 3 18 4" xfId="25199" xr:uid="{3B30DB32-B29A-47E1-9A1E-9DE63E979EF6}"/>
    <cellStyle name="Tusenskille 3 19" xfId="21702" xr:uid="{EF40C852-D4CF-4EFF-A237-8037B17FE764}"/>
    <cellStyle name="Tusenskille 3 19 3" xfId="25923" xr:uid="{4F6998DC-9DB8-42D3-9E52-1A6462FF2BF6}"/>
    <cellStyle name="Tusenskille 3 19 4" xfId="25194" xr:uid="{0FFE1B68-96AA-4DFF-BE65-F27D7D0A9CC8}"/>
    <cellStyle name="Tusenskille 3 2" xfId="69" xr:uid="{32DBEFB3-00F7-478F-BC27-274A14EF3733}"/>
    <cellStyle name="Tusenskille 3 2 10" xfId="455" xr:uid="{E77FE025-5E01-446B-9810-0920630C64F5}"/>
    <cellStyle name="Tusenskille 3 2 10 2" xfId="15865" xr:uid="{72268D0B-90F3-4BBA-A59E-9489C67730D4}"/>
    <cellStyle name="Tusenskille 3 2 10 3" xfId="15864" xr:uid="{01713759-A5A4-4744-B63B-C5460AC5603A}"/>
    <cellStyle name="Tusenskille 3 2 11" xfId="4522" xr:uid="{BF6A262A-F470-42AA-B7D2-3D72E95CCF0B}"/>
    <cellStyle name="Tusenskille 3 2 11 2" xfId="15867" xr:uid="{D73F4DCC-E07E-4351-91ED-86370863F3C2}"/>
    <cellStyle name="Tusenskille 3 2 11 3" xfId="15866" xr:uid="{BBDD017A-C745-4D08-BF08-529ADA1C3266}"/>
    <cellStyle name="Tusenskille 3 2 12" xfId="4215" xr:uid="{C01C2481-6B10-4774-AA98-8FB1318E2187}"/>
    <cellStyle name="Tusenskille 3 2 12 2" xfId="15869" xr:uid="{3A276C00-A3E4-4E5A-9BA5-41F2134E4489}"/>
    <cellStyle name="Tusenskille 3 2 12 3" xfId="15868" xr:uid="{16210A7E-04DF-43EF-8D83-CE3B91F43F61}"/>
    <cellStyle name="Tusenskille 3 2 13" xfId="4390" xr:uid="{C199643D-893D-4C9F-989B-C72ED9DBA910}"/>
    <cellStyle name="Tusenskille 3 2 13 2" xfId="15870" xr:uid="{89339A5E-1FB8-4C6F-B483-D98F286D8556}"/>
    <cellStyle name="Tusenskille 3 2 14" xfId="1492" xr:uid="{5D97E183-EA0D-4C77-8C37-086B21AF9F59}"/>
    <cellStyle name="Tusenskille 3 2 14 2" xfId="15871" xr:uid="{EBCA6A27-865B-4B4F-A3A2-38D971DD9FCC}"/>
    <cellStyle name="Tusenskille 3 2 15" xfId="5376" xr:uid="{B273B3AF-2E27-47BC-A126-AD07253BB113}"/>
    <cellStyle name="Tusenskille 3 2 15 2" xfId="15873" xr:uid="{CD9C33C3-FBDE-4AA5-96E3-5E32E3A19D95}"/>
    <cellStyle name="Tusenskille 3 2 15 3" xfId="15874" xr:uid="{04D65D9D-4337-4780-9993-3A24E56C5AE7}"/>
    <cellStyle name="Tusenskille 3 2 15 4" xfId="15875" xr:uid="{BDABC4B6-6BBC-48CF-B99D-4F7DC81500CE}"/>
    <cellStyle name="Tusenskille 3 2 15 5" xfId="15876" xr:uid="{439C5D54-268A-4FFB-BCF9-F76E71A1A7A0}"/>
    <cellStyle name="Tusenskille 3 2 15 6" xfId="15872" xr:uid="{BD61DFAC-7BBD-4DA5-9657-A6F0DAECBD56}"/>
    <cellStyle name="Tusenskille 3 2 16" xfId="4233" xr:uid="{50788641-6257-41A1-A5D3-3AF03368496F}"/>
    <cellStyle name="Tusenskille 3 2 16 2" xfId="15877" xr:uid="{68ACCC5B-75A0-455A-9F1F-8EE5DB872C8F}"/>
    <cellStyle name="Tusenskille 3 2 17" xfId="5539" xr:uid="{A9A4A537-700C-48BE-9247-C47E2B6DD363}"/>
    <cellStyle name="Tusenskille 3 2 17 2" xfId="15878" xr:uid="{063C5C18-80E5-4E47-99D8-BF1512553F59}"/>
    <cellStyle name="Tusenskille 3 2 18" xfId="15879" xr:uid="{1B02271F-B51F-4C14-8E2E-8F464FF9FBA1}"/>
    <cellStyle name="Tusenskille 3 2 19" xfId="15880" xr:uid="{933D612C-6B85-495D-BEBA-C751258D7D6F}"/>
    <cellStyle name="Tusenskille 3 2 2" xfId="388" xr:uid="{90ED209F-5C76-4D49-BD54-B531C670FD8C}"/>
    <cellStyle name="Tusenskille 3 2 2 10" xfId="8585" xr:uid="{7762714A-158A-46E4-9337-886824F28380}"/>
    <cellStyle name="Tusenskille 3 2 2 10 2" xfId="25553" xr:uid="{3A6172CB-8A83-4A81-97D7-F2081C79E696}"/>
    <cellStyle name="Tusenskille 3 2 2 10 3" xfId="22256" xr:uid="{4D5A682C-F9B2-44A2-8B0E-D2FC5539E122}"/>
    <cellStyle name="Tusenskille 3 2 2 11" xfId="25931" xr:uid="{A9D21875-97C9-4F5B-8ED2-1D9B61558BC5}"/>
    <cellStyle name="Tusenskille 3 2 2 12" xfId="31027" xr:uid="{4AFBEB4E-6EA4-4651-B095-F66A25FB484C}"/>
    <cellStyle name="Tusenskille 3 2 2 13" xfId="21924" xr:uid="{AB05C775-5282-4A6D-B16F-7F419843BB7B}"/>
    <cellStyle name="Tusenskille 3 2 2 2" xfId="389" xr:uid="{3308C53E-FD11-4DF9-9D88-B97BD07AA11F}"/>
    <cellStyle name="Tusenskille 3 2 2 2 10" xfId="15883" xr:uid="{3C013031-D343-450D-BF5F-BCCBF47454AA}"/>
    <cellStyle name="Tusenskille 3 2 2 2 11" xfId="15884" xr:uid="{B5B04E0C-B60C-4E98-81B6-FBE0863C864B}"/>
    <cellStyle name="Tusenskille 3 2 2 2 12" xfId="15885" xr:uid="{77530768-E637-4436-8B35-2A397E42C80D}"/>
    <cellStyle name="Tusenskille 3 2 2 2 13" xfId="15886" xr:uid="{2CC9F218-E409-4FAF-B640-0D46F036ECD3}"/>
    <cellStyle name="Tusenskille 3 2 2 2 14" xfId="15887" xr:uid="{AEB92BFB-7CAF-4F38-9145-AF440E42467B}"/>
    <cellStyle name="Tusenskille 3 2 2 2 15" xfId="15888" xr:uid="{F1C89F52-611E-4DCE-A90A-2B0724D407D5}"/>
    <cellStyle name="Tusenskille 3 2 2 2 16" xfId="20514" xr:uid="{20B140E9-47C8-43BD-B71A-B27072F03D9E}"/>
    <cellStyle name="Tusenskille 3 2 2 2 16 2" xfId="24111" xr:uid="{2F4C28F0-76C2-49D1-BFC3-577D0093C9DE}"/>
    <cellStyle name="Tusenskille 3 2 2 2 17" xfId="15882" xr:uid="{07C8DDC3-FE9F-49F3-BD5E-33DC1F240318}"/>
    <cellStyle name="Tusenskille 3 2 2 2 18" xfId="22032" xr:uid="{C38B2D5E-6677-401E-82A8-02174B1EFD6B}"/>
    <cellStyle name="Tusenskille 3 2 2 2 2" xfId="4976" xr:uid="{D02E55DB-9DFA-4038-BFAA-3D8C64D3D7E4}"/>
    <cellStyle name="Tusenskille 3 2 2 2 2 2" xfId="5588" xr:uid="{300D9CE7-A722-4DE6-AECB-440199A94475}"/>
    <cellStyle name="Tusenskille 3 2 2 2 2 2 2" xfId="20515" xr:uid="{4D95C381-DD4B-4070-B141-BC7D65BA6D65}"/>
    <cellStyle name="Tusenskille 3 2 2 2 2 2 2 2" xfId="24112" xr:uid="{3F087E4A-9ACA-4A52-A398-E1DD89D012B8}"/>
    <cellStyle name="Tusenskille 3 2 2 2 2 2 3" xfId="15890" xr:uid="{8D690F74-620D-45B9-A084-ABEE9CDB39AE}"/>
    <cellStyle name="Tusenskille 3 2 2 2 2 2 4" xfId="22224" xr:uid="{2B4400A5-281D-4C20-856C-AF92336B2DD5}"/>
    <cellStyle name="Tusenskille 3 2 2 2 2 3" xfId="5606" xr:uid="{94E2F8A3-D33D-440E-BFF5-F2CB3B73963E}"/>
    <cellStyle name="Tusenskille 3 2 2 2 2 3 2" xfId="20516" xr:uid="{2087C52B-BB44-4C9E-8231-40A560F27EFF}"/>
    <cellStyle name="Tusenskille 3 2 2 2 2 3 2 2" xfId="24113" xr:uid="{7FF8A576-560B-46D8-BCC4-74C443E1E884}"/>
    <cellStyle name="Tusenskille 3 2 2 2 2 3 3" xfId="15891" xr:uid="{0E64C267-952E-48D3-8B33-85751A01E364}"/>
    <cellStyle name="Tusenskille 3 2 2 2 2 3 5" xfId="22233" xr:uid="{21E5FFE4-222B-40C5-9C5A-3BB2E005487F}"/>
    <cellStyle name="Tusenskille 3 2 2 2 2 4" xfId="20517" xr:uid="{58ABA2C9-0EF8-43F1-AEB1-A3CEE1603F56}"/>
    <cellStyle name="Tusenskille 3 2 2 2 2 4 2" xfId="24114" xr:uid="{45E6E24F-5853-4E6D-9E2B-3063EB2639FD}"/>
    <cellStyle name="Tusenskille 3 2 2 2 2 5" xfId="15889" xr:uid="{1B175909-FB0B-4626-8B41-07B34C0FC5FA}"/>
    <cellStyle name="Tusenskille 3 2 2 2 2 6" xfId="22223" xr:uid="{277B54BA-A924-43D1-979E-BB4461D6AD5E}"/>
    <cellStyle name="Tusenskille 3 2 2 2 3" xfId="5555" xr:uid="{C35D8972-5956-4B31-9E70-8492F8BD29FE}"/>
    <cellStyle name="Tusenskille 3 2 2 2 3 2" xfId="20518" xr:uid="{1B71A72D-CF25-4060-9715-0526554E74EE}"/>
    <cellStyle name="Tusenskille 3 2 2 2 3 2 2" xfId="24115" xr:uid="{8F5AB137-17C0-470B-A911-4E0FBF2FDE6C}"/>
    <cellStyle name="Tusenskille 3 2 2 2 3 3" xfId="15892" xr:uid="{FB66897D-2D53-49F3-B5C6-A8912CCE59D7}"/>
    <cellStyle name="Tusenskille 3 2 2 2 3 5" xfId="22232" xr:uid="{BD81DFE6-5242-42B4-8FD1-73077F8E3E1C}"/>
    <cellStyle name="Tusenskille 3 2 2 2 4" xfId="15893" xr:uid="{BF4B973D-D857-4EB0-B9B8-06976E580EB9}"/>
    <cellStyle name="Tusenskille 3 2 2 2 5" xfId="15894" xr:uid="{9194DF3D-1A1C-413A-A5F2-D14CEC63D8E6}"/>
    <cellStyle name="Tusenskille 3 2 2 2 6" xfId="15895" xr:uid="{01FC7F09-9634-473C-9B05-192025EB3749}"/>
    <cellStyle name="Tusenskille 3 2 2 2 6 2" xfId="15896" xr:uid="{9817F9C0-0E36-42EF-ABBC-54B1BA33C428}"/>
    <cellStyle name="Tusenskille 3 2 2 2 6 3" xfId="15897" xr:uid="{A57FB752-4317-4456-A3B5-395A1AA5FC14}"/>
    <cellStyle name="Tusenskille 3 2 2 2 6 4" xfId="15898" xr:uid="{9B91D767-8E7A-4090-BBF2-F52EF8CE7B19}"/>
    <cellStyle name="Tusenskille 3 2 2 2 6 5" xfId="15899" xr:uid="{05559CBC-8180-4F4F-AAE1-9BB7ED9EA8CF}"/>
    <cellStyle name="Tusenskille 3 2 2 2 7" xfId="15900" xr:uid="{A7DD07AC-E21F-4A50-9765-6969F56BF9FD}"/>
    <cellStyle name="Tusenskille 3 2 2 2 8" xfId="15901" xr:uid="{3BCACA1F-000D-4CB6-82E6-7B6057D54B69}"/>
    <cellStyle name="Tusenskille 3 2 2 2 9" xfId="15902" xr:uid="{6F312C35-7DE1-4AFE-8915-701CA96AA67F}"/>
    <cellStyle name="Tusenskille 3 2 2 2_Ark1" xfId="15903" xr:uid="{512E184B-9AF4-4C55-9F2B-7A070A3F681A}"/>
    <cellStyle name="Tusenskille 3 2 2 3" xfId="4011" xr:uid="{A7EFC5E3-09DE-4AAE-992A-2D77558E6546}"/>
    <cellStyle name="Tusenskille 3 2 2 3 10" xfId="26962" xr:uid="{A75E8EA2-F9B8-400B-ACEE-D0CF8F6FCA07}"/>
    <cellStyle name="Tusenskille 3 2 2 3 11" xfId="25374" xr:uid="{51085809-728C-44D3-A50C-8CDB76EED648}"/>
    <cellStyle name="Tusenskille 3 2 2 3 12" xfId="22104" xr:uid="{C684E183-B0A9-4871-91FD-3CB7C05E9514}"/>
    <cellStyle name="Tusenskille 3 2 2 3 2" xfId="5072" xr:uid="{693BA5CE-D22C-4EBA-B743-D36FD1C73196}"/>
    <cellStyle name="Tusenskille 3 2 2 3 2 2" xfId="15906" xr:uid="{87625D76-D81F-4B24-9A78-2B7F77442465}"/>
    <cellStyle name="Tusenskille 3 2 2 3 2 2 2" xfId="25397" xr:uid="{71E61204-CDC7-4126-A23D-BCEA37A0E5BD}"/>
    <cellStyle name="Tusenskille 3 2 2 3 2 2 2 2" xfId="25401" xr:uid="{C6145C57-48FA-443E-BC2E-23D5AABA48EE}"/>
    <cellStyle name="Tusenskille 3 2 2 3 2 2 2 2 2" xfId="25419" xr:uid="{677F2843-B40E-4BA4-90A5-56ABCC597EC3}"/>
    <cellStyle name="Tusenskille 3 2 2 3 2 2 2 2 2 2" xfId="25425" xr:uid="{4B5CF98D-B23E-4CF9-8444-B8D624A00C42}"/>
    <cellStyle name="Tusenskille 3 2 2 3 2 2 2 2 2 2 2" xfId="25618" xr:uid="{C069DF91-DA37-4E4C-BC98-A10A82DAC23A}"/>
    <cellStyle name="Tusenskille 3 2 2 3 2 2 2 2 2 2 2 2" xfId="25622" xr:uid="{61A3FBE1-2839-4314-9293-9758183A9D12}"/>
    <cellStyle name="Tusenskille 3 2 2 3 2 2 2 2 2 2 2 2 2" xfId="25695" xr:uid="{ED44A03D-36B4-41AA-BBA2-613F5BDFC7B4}"/>
    <cellStyle name="Tusenskille 3 2 2 3 2 2 2 2 2 2 2 2 2 2" xfId="25699" xr:uid="{723D9F43-32EA-4CAB-B44D-A425BA43EF28}"/>
    <cellStyle name="Tusenskille 3 2 2 3 2 2 2 2 2 2 2 2 2 3" xfId="25792" xr:uid="{6A840459-986A-404F-B499-95862BF9A834}"/>
    <cellStyle name="Tusenskille 3 2 2 3 2 2 2 2 2 2 2 2 3" xfId="25788" xr:uid="{856E10B0-466A-4882-9039-09F069F1A830}"/>
    <cellStyle name="Tusenskille 3 2 2 3 2 2 2 2 2 2 2 3" xfId="25735" xr:uid="{8E7973E1-17E5-4F0E-8949-679C77E8CDD4}"/>
    <cellStyle name="Tusenskille 3 2 2 3 2 2 2 2 2 2 3" xfId="25689" xr:uid="{A97901D9-A7EC-4BEE-85E3-B3553798515A}"/>
    <cellStyle name="Tusenskille 3 2 2 3 2 2 2 2 2 2 4" xfId="25731" xr:uid="{135820CF-D919-4FB0-AD5A-94E90BD51DB6}"/>
    <cellStyle name="Tusenskille 3 2 2 3 2 2 2 2 2 3" xfId="25475" xr:uid="{04759909-61FD-413D-BDAB-7FFB38E27312}"/>
    <cellStyle name="Tusenskille 3 2 2 3 2 2 2 2 2 4" xfId="25488" xr:uid="{D072B053-01CF-4917-9E4A-BA0628952E66}"/>
    <cellStyle name="Tusenskille 3 2 2 3 2 2 2 2 2 5" xfId="25585" xr:uid="{B9A6E317-ACB9-425B-9C20-3211E6D0061B}"/>
    <cellStyle name="Tusenskille 3 2 2 3 2 2 2 2 2 5 2" xfId="25683" xr:uid="{DF012F3F-3B92-4E93-AB27-37C908D77E5D}"/>
    <cellStyle name="Tusenskille 3 2 2 3 2 2 2 2 2 5 3" xfId="25782" xr:uid="{1E8AE1F2-5577-4C4E-8AD7-B226A49E4D61}"/>
    <cellStyle name="Tusenskille 3 2 2 3 2 2 2 2 2 6" xfId="25495" xr:uid="{FBDD94BC-D125-42E8-B688-010CDA4E5939}"/>
    <cellStyle name="Tusenskille 3 2 2 3 2 2 2 2 3" xfId="25471" xr:uid="{8417E381-C7B4-4406-A22A-A599B49C1A4A}"/>
    <cellStyle name="Tusenskille 3 2 2 3 2 2 2 2 3 2" xfId="25612" xr:uid="{77028711-459E-431F-9E0E-B89CC2933548}"/>
    <cellStyle name="Tusenskille 3 2 2 3 2 2 2 2 3 2 2" xfId="25653" xr:uid="{6EEAA484-0FA3-4AEB-83C5-C17B6C95A2E6}"/>
    <cellStyle name="Tusenskille 3 2 2 3 2 2 2 2 3 2 3" xfId="25766" xr:uid="{B47005A5-B3EC-4014-B5F2-30D73A5354DA}"/>
    <cellStyle name="Tusenskille 3 2 2 3 2 2 2 2 3 3" xfId="25725" xr:uid="{097015BE-011F-47AB-9304-223DA29406A9}"/>
    <cellStyle name="Tusenskille 3 2 2 3 2 2 2 2 4" xfId="25484" xr:uid="{2D2EAA55-59D6-4E85-9BC8-A4B303D82158}"/>
    <cellStyle name="Tusenskille 3 2 2 3 2 2 2 2 5" xfId="25581" xr:uid="{BE8DA5D1-37DA-4D54-9EC1-F34692733178}"/>
    <cellStyle name="Tusenskille 3 2 2 3 2 2 2 2 5 2" xfId="25675" xr:uid="{9C99F7C4-F592-422D-B715-C45E9C77A32D}"/>
    <cellStyle name="Tusenskille 3 2 2 3 2 2 2 2 5 3" xfId="25778" xr:uid="{555EF803-53D0-432E-A56D-7F1D377237A3}"/>
    <cellStyle name="Tusenskille 3 2 2 3 2 2 2 2 6" xfId="25510" xr:uid="{DBB66E02-3350-40B7-898D-DC1FD848AB9A}"/>
    <cellStyle name="Tusenskille 3 2 2 3 2 2 2 3" xfId="25465" xr:uid="{4C533114-8E69-46E7-8800-358DB5A00327}"/>
    <cellStyle name="Tusenskille 3 2 2 3 2 2 2 3 2" xfId="25608" xr:uid="{AE9738E1-2E44-4802-8E20-690DEFD27F35}"/>
    <cellStyle name="Tusenskille 3 2 2 3 2 2 2 3 2 2" xfId="25647" xr:uid="{51B99DF2-7B5D-467A-8F8E-E8F87E43C1F7}"/>
    <cellStyle name="Tusenskille 3 2 2 3 2 2 2 3 2 3" xfId="25760" xr:uid="{EB76F5DC-329B-4663-B115-AC8F02E7EA16}"/>
    <cellStyle name="Tusenskille 3 2 2 3 2 2 2 3 3" xfId="25721" xr:uid="{0DB53DF1-D3ED-4E7C-BD03-D0493BC10C7C}"/>
    <cellStyle name="Tusenskille 3 2 2 3 2 2 2 4" xfId="25477" xr:uid="{C0157381-F97B-416A-A79D-F286C908BFC1}"/>
    <cellStyle name="Tusenskille 3 2 2 3 2 2 2 5" xfId="25570" xr:uid="{1ED729EF-65E0-414D-8701-9CFF87B12FB3}"/>
    <cellStyle name="Tusenskille 3 2 2 3 2 2 2 5 2" xfId="25670" xr:uid="{AD8F368E-7038-428D-9BDC-F33C0650AC56}"/>
    <cellStyle name="Tusenskille 3 2 2 3 2 2 2 5 3" xfId="25774" xr:uid="{5298E30C-B169-4DE0-987C-E40868D1E63F}"/>
    <cellStyle name="Tusenskille 3 2 2 3 2 2 2 6" xfId="25512" xr:uid="{10DED281-D22B-4E34-AE62-778D8BCE39AE}"/>
    <cellStyle name="Tusenskille 3 2 2 3 2 2 3" xfId="25412" xr:uid="{45C212E3-D18A-4052-AB60-84A4EB2DA6CF}"/>
    <cellStyle name="Tusenskille 3 2 2 3 2 2 4" xfId="25461" xr:uid="{F7F8310B-5972-43CD-B15E-5D4E0BDA7683}"/>
    <cellStyle name="Tusenskille 3 2 2 3 2 2 4 2" xfId="25603" xr:uid="{ED80AF30-88A1-472B-9897-70AF3DEFA9CD}"/>
    <cellStyle name="Tusenskille 3 2 2 3 2 2 4 2 2" xfId="25643" xr:uid="{8B422964-FB70-4A40-908D-2CAA5987FF2B}"/>
    <cellStyle name="Tusenskille 3 2 2 3 2 2 4 2 3" xfId="25756" xr:uid="{DA0300D7-3B2F-485F-B2FF-2D30612B32F5}"/>
    <cellStyle name="Tusenskille 3 2 2 3 2 2 4 3" xfId="25716" xr:uid="{1F0E5E4B-1902-4697-AEE6-7F03E956387F}"/>
    <cellStyle name="Tusenskille 3 2 2 3 2 2 5" xfId="25434" xr:uid="{C716381C-E54E-420A-B126-5D92667865FC}"/>
    <cellStyle name="Tusenskille 3 2 2 3 2 2 6" xfId="25566" xr:uid="{693F9CB5-2F26-4032-81A6-C9AC08587A67}"/>
    <cellStyle name="Tusenskille 3 2 2 3 2 2 6 2" xfId="25660" xr:uid="{2619A17C-920B-46E8-B844-962F475684C7}"/>
    <cellStyle name="Tusenskille 3 2 2 3 2 2 6 3" xfId="25770" xr:uid="{262F3196-F4C3-4E31-9552-09C8C408C14B}"/>
    <cellStyle name="Tusenskille 3 2 2 3 2 2 7" xfId="25500" xr:uid="{0AB62A25-F19B-4DE6-BFD8-E96C335C83D9}"/>
    <cellStyle name="Tusenskille 3 2 2 3 2 2 8" xfId="26964" xr:uid="{0CFBFFAC-4B67-4073-8B42-BB7959E4B9E9}"/>
    <cellStyle name="Tusenskille 3 2 2 3 2 2 9" xfId="25387" xr:uid="{293107B5-540F-4527-AED3-26C16B792B65}"/>
    <cellStyle name="Tusenskille 3 2 2 3 2 3" xfId="20519" xr:uid="{9E5BD1CC-DDE9-467B-A997-5C2F31772757}"/>
    <cellStyle name="Tusenskille 3 2 2 3 2 3 2" xfId="24116" xr:uid="{FCB325CA-8C9A-4A30-AC99-8172E3FC4A7E}"/>
    <cellStyle name="Tusenskille 3 2 2 3 2 4" xfId="15905" xr:uid="{381F790C-4551-470C-8EA5-D9C7DF854292}"/>
    <cellStyle name="Tusenskille 3 2 2 3 2 4 2" xfId="25598" xr:uid="{41773DE4-73C6-4871-A8FB-9CBFC20940E5}"/>
    <cellStyle name="Tusenskille 3 2 2 3 2 4 2 2" xfId="25637" xr:uid="{86A3CF23-4E2E-435B-A35B-49C46F383F86}"/>
    <cellStyle name="Tusenskille 3 2 2 3 2 4 2 3" xfId="25750" xr:uid="{B65E3941-517A-4E6D-8CE5-3185550550C1}"/>
    <cellStyle name="Tusenskille 3 2 2 3 2 4 3" xfId="25711" xr:uid="{2D4D5548-2901-4101-AF51-FDD5BA9F35C1}"/>
    <cellStyle name="Tusenskille 3 2 2 3 2 4 4" xfId="25454" xr:uid="{79D09F42-B48B-4129-B38F-76EA7B54C964}"/>
    <cellStyle name="Tusenskille 3 2 2 3 2 5" xfId="25438" xr:uid="{1A0215BA-4C2A-48E7-9F87-CBEE231427F7}"/>
    <cellStyle name="Tusenskille 3 2 2 3 2 6" xfId="25555" xr:uid="{D0566A2F-A539-4873-AF61-A4C413CCBAB7}"/>
    <cellStyle name="Tusenskille 3 2 2 3 2 6 2" xfId="25535" xr:uid="{871B9B33-7192-4E4B-B150-DF0855C6FE5F}"/>
    <cellStyle name="Tusenskille 3 2 2 3 2 6 3" xfId="25523" xr:uid="{A969E3EE-920F-41AC-8546-031F18B5F0DB}"/>
    <cellStyle name="Tusenskille 3 2 2 3 2 7" xfId="25501" xr:uid="{79717260-8C50-4BFC-9ADE-735FB32CAE6D}"/>
    <cellStyle name="Tusenskille 3 2 2 3 2 8" xfId="26963" xr:uid="{91CADBDF-9176-4809-9556-EE54C7B510A8}"/>
    <cellStyle name="Tusenskille 3 2 2 3 3" xfId="15907" xr:uid="{BF16000A-575F-496C-AAFF-ECBF230B0CEC}"/>
    <cellStyle name="Tusenskille 3 2 2 3 3 2" xfId="26965" xr:uid="{6CFE26EF-33E3-49A4-9DC0-434AC92B6662}"/>
    <cellStyle name="Tusenskille 3 2 2 3 3 3" xfId="25394" xr:uid="{9BD52B1C-44B5-4D32-9E74-00AB84D8A0AF}"/>
    <cellStyle name="Tusenskille 3 2 2 3 4" xfId="15904" xr:uid="{97D200FE-4FF9-444E-9D99-726DFE7F443D}"/>
    <cellStyle name="Tusenskille 3 2 2 3 4 2" xfId="25403" xr:uid="{B6505695-2F2D-4D96-B4D0-1899BABBBF6D}"/>
    <cellStyle name="Tusenskille 3 2 2 3 5" xfId="25447" xr:uid="{DCDD97EA-F644-4FCF-B21E-4425F0318BF2}"/>
    <cellStyle name="Tusenskille 3 2 2 3 5 2" xfId="25594" xr:uid="{3E47E6F7-0E40-4CA0-A8C4-5C748F4AD8C7}"/>
    <cellStyle name="Tusenskille 3 2 2 3 5 2 2" xfId="25630" xr:uid="{FB28D609-80D4-4F40-B832-DA7B3F874912}"/>
    <cellStyle name="Tusenskille 3 2 2 3 5 2 3" xfId="25743" xr:uid="{55A5C442-1807-4F57-966B-0D9842631AC4}"/>
    <cellStyle name="Tusenskille 3 2 2 3 5 3" xfId="25707" xr:uid="{6B39D9BD-66E4-4E73-BDB7-18A8E0A4392F}"/>
    <cellStyle name="Tusenskille 3 2 2 3 6" xfId="25429" xr:uid="{ABF6B5AC-5575-4A63-A73B-5144F0B530A2}"/>
    <cellStyle name="Tusenskille 3 2 2 3 7" xfId="25532" xr:uid="{0144EFF8-3725-4003-8A1D-D883BEBE2838}"/>
    <cellStyle name="Tusenskille 3 2 2 3 7 2" xfId="25533" xr:uid="{EB51DF77-8D7B-407C-A497-6903ADBA6BDB}"/>
    <cellStyle name="Tusenskille 3 2 2 3 7 3" xfId="25536" xr:uid="{73AD57A0-DD7F-4478-B79A-A6B1094F6B22}"/>
    <cellStyle name="Tusenskille 3 2 2 3 8" xfId="25561" xr:uid="{BE521A39-B0E0-4601-B355-0963B58C13D7}"/>
    <cellStyle name="Tusenskille 3 2 2 3 9" xfId="25797" xr:uid="{94F6A9B4-F819-4F92-9CEE-FE17F83E70AD}"/>
    <cellStyle name="Tusenskille 3 2 2 4" xfId="4095" xr:uid="{0F2FA976-F41D-477D-97C6-242AEA5C98EF}"/>
    <cellStyle name="Tusenskille 3 2 2 4 2" xfId="5127" xr:uid="{C03D270D-46FA-4E08-A2CD-19B9A1D8D1A7}"/>
    <cellStyle name="Tusenskille 3 2 2 4 2 2" xfId="15910" xr:uid="{7D09CB2C-7C25-4C2F-9C0C-60EF3BCA32BA}"/>
    <cellStyle name="Tusenskille 3 2 2 4 2 3" xfId="20520" xr:uid="{263C0DDE-2338-40D8-AA83-C51CB27F84EA}"/>
    <cellStyle name="Tusenskille 3 2 2 4 2 3 2" xfId="24117" xr:uid="{05B4E33D-0A4C-47E0-823B-7FAE5212A197}"/>
    <cellStyle name="Tusenskille 3 2 2 4 2 4" xfId="15909" xr:uid="{BABEE5F6-2CDB-4666-82F3-DD8579FD663D}"/>
    <cellStyle name="Tusenskille 3 2 2 4 3" xfId="15911" xr:uid="{FB314598-A6AD-4256-8439-D7849D527CDB}"/>
    <cellStyle name="Tusenskille 3 2 2 4 4" xfId="15908" xr:uid="{2DF80745-3C5F-4DE4-AEED-11D7980F6D1E}"/>
    <cellStyle name="Tusenskille 3 2 2 4 5" xfId="22159" xr:uid="{E18CA388-9279-46BD-AB6F-35C4BE4565DA}"/>
    <cellStyle name="Tusenskille 3 2 2 4_Balanse ASA legal" xfId="17555" xr:uid="{15D4B729-569F-4205-996F-7B1C8EA2F7B9}"/>
    <cellStyle name="Tusenskille 3 2 2 5" xfId="4753" xr:uid="{488390BC-6482-407F-A1FC-E7B6256DB883}"/>
    <cellStyle name="Tusenskille 3 2 2 5 2" xfId="15913" xr:uid="{91D2C682-5BC5-4B3F-B2AF-EDF0764BFF22}"/>
    <cellStyle name="Tusenskille 3 2 2 5 3" xfId="15912" xr:uid="{D8054B88-5D37-4B62-B07B-D953BF789ADB}"/>
    <cellStyle name="Tusenskille 3 2 2 5 4" xfId="25377" xr:uid="{8683CFE5-A2B7-4457-A129-1CC4E762CA2F}"/>
    <cellStyle name="Tusenskille 3 2 2 6" xfId="5540" xr:uid="{4A166939-946D-4C68-AB2F-29AA255D540C}"/>
    <cellStyle name="Tusenskille 3 2 2 6 2" xfId="15914" xr:uid="{583E220B-F1F2-420D-8898-3939D68FAEDF}"/>
    <cellStyle name="Tusenskille 3 2 2 6 2 2" xfId="25625" xr:uid="{94DF5327-BE17-4FC7-9519-2712206CBDAC}"/>
    <cellStyle name="Tusenskille 3 2 2 6 2 2 2" xfId="25633" xr:uid="{8AA3A9E8-C909-441E-8B0B-A541F1D23B93}"/>
    <cellStyle name="Tusenskille 3 2 2 6 2 2 3" xfId="25746" xr:uid="{0D7AAD07-2C83-484C-B255-E76538DA42B3}"/>
    <cellStyle name="Tusenskille 3 2 2 6 2 3" xfId="25738" xr:uid="{790312F1-7D6A-497D-8D12-3BF0D77D253A}"/>
    <cellStyle name="Tusenskille 3 2 2 6 2 4" xfId="25451" xr:uid="{F71A438A-481D-4E50-A050-17CD3232EF14}"/>
    <cellStyle name="Tusenskille 3 2 2 6 3" xfId="25439" xr:uid="{209A9C03-A2BF-4B68-8EE0-0BFC32A3BFB9}"/>
    <cellStyle name="Tusenskille 3 2 2 6 4" xfId="25547" xr:uid="{B6F198E8-9444-4A80-9498-C8252135C3A4}"/>
    <cellStyle name="Tusenskille 3 2 2 6 5" xfId="25519" xr:uid="{7DF3D8BB-2380-4E96-AAF5-D4B16EF15DC7}"/>
    <cellStyle name="Tusenskille 3 2 2 6 6" xfId="26966" xr:uid="{34216FCC-7CD5-4575-AB2E-1808BEB4D664}"/>
    <cellStyle name="Tusenskille 3 2 2 6 7" xfId="25442" xr:uid="{79BA14FA-E9FF-41B5-BCB9-36BC9345908F}"/>
    <cellStyle name="Tusenskille 3 2 2 7" xfId="15915" xr:uid="{E1663420-6A52-4DF2-B8D2-1617B9851113}"/>
    <cellStyle name="Tusenskille 3 2 2 7 2" xfId="25557" xr:uid="{4CC62773-C165-4203-8FDC-C99080FA1091}"/>
    <cellStyle name="Tusenskille 3 2 2 7 2 2" xfId="25638" xr:uid="{5EE27E0A-0AE4-49FA-89A5-1237942AC35A}"/>
    <cellStyle name="Tusenskille 3 2 2 7 2 3" xfId="25751" xr:uid="{E06F0CB2-6C8C-4751-BDD9-4990E67F2055}"/>
    <cellStyle name="Tusenskille 3 2 2 7 3" xfId="25517" xr:uid="{7E0D92FD-0EF6-4B13-8CD9-1B2719809E6F}"/>
    <cellStyle name="Tusenskille 3 2 2 7 4" xfId="26967" xr:uid="{762A5CAA-53E0-4D2D-8299-2D671045F155}"/>
    <cellStyle name="Tusenskille 3 2 2 7 5" xfId="25455" xr:uid="{45F3BC17-06EA-40AB-8CBC-A106D0E09A2B}"/>
    <cellStyle name="Tusenskille 3 2 2 8" xfId="20513" xr:uid="{2386C7CE-6A7E-47C6-8364-0F081EDADB8F}"/>
    <cellStyle name="Tusenskille 3 2 2 8 2" xfId="25592" xr:uid="{BD40FDF0-19D8-4A48-97B5-EBC6A85810C3}"/>
    <cellStyle name="Tusenskille 3 2 2 8 3" xfId="25704" xr:uid="{4E370EA3-596B-4251-9D51-4D47F115FBD0}"/>
    <cellStyle name="Tusenskille 3 2 2 8 4" xfId="25520" xr:uid="{5F50ADF2-C218-4BB8-9BBF-2FAE8C6B85F3}"/>
    <cellStyle name="Tusenskille 3 2 2 8 5" xfId="24110" xr:uid="{B9FE3173-6D58-46E4-9AC7-A958CA33025A}"/>
    <cellStyle name="Tusenskille 3 2 2 9" xfId="15881" xr:uid="{06364231-9B2A-4F39-BD14-0079EFBD6607}"/>
    <cellStyle name="Tusenskille 3 2 2 9 2" xfId="26961" xr:uid="{3FC2AFB5-16E1-406C-A3CF-B76045C81B4A}"/>
    <cellStyle name="Tusenskille 3 2 2 9 3" xfId="25700" xr:uid="{FC7B6934-286F-4DF5-8D44-09B37F2224D2}"/>
    <cellStyle name="Tusenskille 3 2 2_Ark1" xfId="5589" xr:uid="{627446B7-6D86-4058-99D4-E2793FC1819D}"/>
    <cellStyle name="Tusenskille 3 2 20" xfId="15916" xr:uid="{06B5B502-BAA2-4822-A5A9-734FC8C11D4B}"/>
    <cellStyle name="Tusenskille 3 2 21" xfId="15917" xr:uid="{6E0B05D4-0103-4B7A-86D2-B4B33084994B}"/>
    <cellStyle name="Tusenskille 3 2 22" xfId="15918" xr:uid="{CAC5B5D8-68B9-410C-869C-25775B0C5AFD}"/>
    <cellStyle name="Tusenskille 3 2 23" xfId="15919" xr:uid="{9575EC46-EB70-493C-9E9E-A387EEA1605F}"/>
    <cellStyle name="Tusenskille 3 2 24" xfId="15920" xr:uid="{4802CB0C-F2CE-4423-A6C7-92B80F8B50C9}"/>
    <cellStyle name="Tusenskille 3 2 25" xfId="20512" xr:uid="{88FF7B34-9201-4C33-B176-F7B865B49E87}"/>
    <cellStyle name="Tusenskille 3 2 25 2" xfId="24109" xr:uid="{D5061153-4656-47F6-9F8F-23E8BE119E23}"/>
    <cellStyle name="Tusenskille 3 2 26" xfId="15863" xr:uid="{20138C16-3ACB-4A3E-9910-784ABF5754E7}"/>
    <cellStyle name="Tusenskille 3 2 27" xfId="5613" xr:uid="{99B33ABB-8C44-4DEE-9EBC-54822DD2C38D}"/>
    <cellStyle name="Tusenskille 3 2 27 2" xfId="25888" xr:uid="{495C09A0-5E6C-4A36-BC9B-6B1E2C862AA8}"/>
    <cellStyle name="Tusenskille 3 2 27 4" xfId="22241" xr:uid="{AA27062D-D85A-42B4-A51D-508EDA3F7155}"/>
    <cellStyle name="Tusenskille 3 2 28" xfId="8614" xr:uid="{2503B102-EA12-4A38-9C12-B5DBFEE68CA9}"/>
    <cellStyle name="Tusenskille 3 2 28 2" xfId="25941" xr:uid="{C067DDF5-BBB2-4A18-9337-BC6C70460CDC}"/>
    <cellStyle name="Tusenskille 3 2 28 4" xfId="22281" xr:uid="{6484BDD3-C302-4449-8F55-D45BF11120AA}"/>
    <cellStyle name="Tusenskille 3 2 29" xfId="8574" xr:uid="{C7AEAEDA-995D-41B1-AE0A-D57732AC8E07}"/>
    <cellStyle name="Tusenskille 3 2 29 2" xfId="28096" xr:uid="{57E459B6-35B4-4C72-B385-7B189FFC5699}"/>
    <cellStyle name="Tusenskille 3 2 29 3" xfId="22250" xr:uid="{977EB3E5-481A-4A3C-8548-E696C3238D0F}"/>
    <cellStyle name="Tusenskille 3 2 3" xfId="403" xr:uid="{494342B0-6E57-4ADD-976C-E71063744C7E}"/>
    <cellStyle name="Tusenskille 3 2 3 10" xfId="21968" xr:uid="{E464156C-8FC7-41D5-8552-7F52670A5F31}"/>
    <cellStyle name="Tusenskille 3 2 3 2" xfId="3939" xr:uid="{CBCCA907-BD55-4E75-8882-499FC4232337}"/>
    <cellStyle name="Tusenskille 3 2 3 2 2" xfId="5001" xr:uid="{9CCB3758-6813-46D9-BCAF-402B67506604}"/>
    <cellStyle name="Tusenskille 3 2 3 2 2 2" xfId="15924" xr:uid="{2344D0C2-D349-456A-830C-4C26CA4D6369}"/>
    <cellStyle name="Tusenskille 3 2 3 2 2 3" xfId="20521" xr:uid="{7E0E3961-6D19-4004-8FF9-95F3BF329B48}"/>
    <cellStyle name="Tusenskille 3 2 3 2 2 3 2" xfId="24118" xr:uid="{7AC5C50F-8590-437C-B693-18EB81A6080A}"/>
    <cellStyle name="Tusenskille 3 2 3 2 2 4" xfId="15923" xr:uid="{B4718441-0C9C-4180-BBCD-2AA3B7F2AD1A}"/>
    <cellStyle name="Tusenskille 3 2 3 2 3" xfId="15925" xr:uid="{AB93017E-CBD2-4F65-B5A5-EEE4A8B96E50}"/>
    <cellStyle name="Tusenskille 3 2 3 2 4" xfId="15922" xr:uid="{0C6BA815-927F-4E45-BBF5-1CE8B0E740C7}"/>
    <cellStyle name="Tusenskille 3 2 3 2 5" xfId="22059" xr:uid="{6F908324-D93B-4743-B5BC-1A6659974DC7}"/>
    <cellStyle name="Tusenskille 3 2 3 3" xfId="4043" xr:uid="{CBCA0F20-810D-4271-8223-E18B1A5464F0}"/>
    <cellStyle name="Tusenskille 3 2 3 3 2" xfId="5085" xr:uid="{8C5CE0DF-B599-4B0B-9B36-9C8F43E9750A}"/>
    <cellStyle name="Tusenskille 3 2 3 3 2 2" xfId="15928" xr:uid="{F370FD44-0661-4E84-8619-709A960D3C9B}"/>
    <cellStyle name="Tusenskille 3 2 3 3 2 2 2" xfId="25667" xr:uid="{3173B6EF-2383-4308-95E4-C72CA2FD1E3D}"/>
    <cellStyle name="Tusenskille 3 2 3 3 2 2 3" xfId="26968" xr:uid="{3C55CFA0-FDBF-45C3-A05A-2268F9F1886F}"/>
    <cellStyle name="Tusenskille 3 2 3 3 2 2 4" xfId="25664" xr:uid="{5353664A-B6B3-4447-A274-14CD183BE476}"/>
    <cellStyle name="Tusenskille 3 2 3 3 2 3" xfId="20522" xr:uid="{A11EFAA2-A225-42C4-BEAB-C37CBC1708D8}"/>
    <cellStyle name="Tusenskille 3 2 3 3 2 3 2" xfId="24119" xr:uid="{810DCEEE-4A8B-42A8-9190-A1D97BC19E1E}"/>
    <cellStyle name="Tusenskille 3 2 3 3 2 4" xfId="15927" xr:uid="{EB1C22E9-89DD-4EF5-BC84-FB738B6EA27B}"/>
    <cellStyle name="Tusenskille 3 2 3 3 3" xfId="15929" xr:uid="{86D7A680-AA5A-4C1E-B4D7-E65395F7D9BD}"/>
    <cellStyle name="Tusenskille 3 2 3 3 3 2" xfId="26969" xr:uid="{D7184006-D6A8-4D05-A3C0-4BAA3273EEC6}"/>
    <cellStyle name="Tusenskille 3 2 3 3 3 3" xfId="25528" xr:uid="{05D63FF4-55A7-455D-9352-963926D6804D}"/>
    <cellStyle name="Tusenskille 3 2 3 3 4" xfId="15926" xr:uid="{EC7E1D8B-B4B3-4E5B-AF34-1E6D9172EA9A}"/>
    <cellStyle name="Tusenskille 3 2 3 3 5" xfId="25391" xr:uid="{D0BFD8AE-CB45-4379-8CDA-9B53EE07FBD7}"/>
    <cellStyle name="Tusenskille 3 2 3 3 6" xfId="22114" xr:uid="{EA564E5C-29E4-4314-9F12-C8564247B540}"/>
    <cellStyle name="Tusenskille 3 2 3 4" xfId="4127" xr:uid="{6796F7FD-6FF8-4646-96B6-6A0C25E16B3E}"/>
    <cellStyle name="Tusenskille 3 2 3 4 2" xfId="5140" xr:uid="{24911858-3ACD-497A-8062-4D66E75868E4}"/>
    <cellStyle name="Tusenskille 3 2 3 4 2 2" xfId="15932" xr:uid="{D8A7AD1D-6507-4BBA-8131-3C722606EBD6}"/>
    <cellStyle name="Tusenskille 3 2 3 4 2 3" xfId="20523" xr:uid="{E04D4B00-190B-4FAB-A250-9E691868A5CB}"/>
    <cellStyle name="Tusenskille 3 2 3 4 2 3 2" xfId="24120" xr:uid="{E8AF8E6B-4621-4A80-9294-BF4E2B316E5D}"/>
    <cellStyle name="Tusenskille 3 2 3 4 2 4" xfId="15931" xr:uid="{4B63C2CB-1E88-41BB-8478-F49918F7D82D}"/>
    <cellStyle name="Tusenskille 3 2 3 4 3" xfId="15933" xr:uid="{41FEB144-8511-4F0C-8A58-ABA67D05D862}"/>
    <cellStyle name="Tusenskille 3 2 3 4 4" xfId="15930" xr:uid="{E88EA269-3740-4066-A2FD-D18317E6A007}"/>
    <cellStyle name="Tusenskille 3 2 3 4 5" xfId="25572" xr:uid="{D7EDE003-FA53-4141-BC24-D0C11F25ECE7}"/>
    <cellStyle name="Tusenskille 3 2 3 4 6" xfId="22169" xr:uid="{5A526004-0F09-4B7F-9440-9CAA9ECCFB7F}"/>
    <cellStyle name="Tusenskille 3 2 3 4_Balanse ASA legal" xfId="17556" xr:uid="{60D4B747-75F0-4652-A5C0-E25AAA5B44AF}"/>
    <cellStyle name="Tusenskille 3 2 3 5" xfId="4785" xr:uid="{FC1D19C5-24B5-488E-BDFC-3F95DB8721EF}"/>
    <cellStyle name="Tusenskille 3 2 3 5 2" xfId="15935" xr:uid="{21F8510A-B39A-49F5-90C4-06E34F2161D7}"/>
    <cellStyle name="Tusenskille 3 2 3 5 3" xfId="20524" xr:uid="{3EB59F8A-F875-43EC-9022-F790F80871D1}"/>
    <cellStyle name="Tusenskille 3 2 3 5 3 2" xfId="24121" xr:uid="{68706438-228B-4BD3-BCAC-574F23C172B5}"/>
    <cellStyle name="Tusenskille 3 2 3 5 4" xfId="15934" xr:uid="{5BB6BD33-E447-41E4-90AF-B4DD7AFC4689}"/>
    <cellStyle name="Tusenskille 3 2 3 6" xfId="15936" xr:uid="{3E49A16E-E141-41DC-A9CA-33EBB714DD4F}"/>
    <cellStyle name="Tusenskille 3 2 3 7" xfId="15937" xr:uid="{549683F8-E163-4048-9401-81373D7740A7}"/>
    <cellStyle name="Tusenskille 3 2 3 8" xfId="15921" xr:uid="{2A898EB1-7ED6-4073-9228-1F68EE43EC1F}"/>
    <cellStyle name="Tusenskille 3 2 3_Ark1" xfId="5590" xr:uid="{708D1F65-2245-47DB-8A1E-0D88C6D57AE1}"/>
    <cellStyle name="Tusenskille 3 2 30" xfId="21830" xr:uid="{6093F687-46F9-4613-A31F-35E73B54E8AD}"/>
    <cellStyle name="Tusenskille 3 2 30 2" xfId="32093" xr:uid="{F966D178-5C9F-4D42-852D-A75914A3CADD}"/>
    <cellStyle name="Tusenskille 3 2 30 3" xfId="25291" xr:uid="{0F3E36A7-D71F-433E-9016-7718C2B7E9A8}"/>
    <cellStyle name="Tusenskille 3 2 31" xfId="22580" xr:uid="{38B3E1F8-2BCE-4D17-9A59-92D8B712141A}"/>
    <cellStyle name="Tusenskille 3 2 32" xfId="25357" xr:uid="{E804B7F5-3495-4031-8DEC-FAFE7EF15D28}"/>
    <cellStyle name="Tusenskille 3 2 35" xfId="21923" xr:uid="{6EA88760-75CC-4918-BBB8-ECC4F2EE0D91}"/>
    <cellStyle name="Tusenskille 3 2 4" xfId="409" xr:uid="{2F1A4E6D-8BE6-4BE8-A8D6-E4601012DC2F}"/>
    <cellStyle name="Tusenskille 3 2 4 10" xfId="15939" xr:uid="{1EC81183-DB51-4ADC-A2BA-1C4720C08987}"/>
    <cellStyle name="Tusenskille 3 2 4 10 2" xfId="15940" xr:uid="{61D41A65-EBCF-403B-A8BD-741632F7751E}"/>
    <cellStyle name="Tusenskille 3 2 4 10 3" xfId="15941" xr:uid="{D90B5406-91DA-4182-9D4A-8C53B3455935}"/>
    <cellStyle name="Tusenskille 3 2 4 10 4" xfId="15942" xr:uid="{22A9B8E5-CD65-4AB4-9C68-1801A7E4DF92}"/>
    <cellStyle name="Tusenskille 3 2 4 10 5" xfId="15943" xr:uid="{913ABDB2-626E-42EE-88E7-D69E5E3DB4D1}"/>
    <cellStyle name="Tusenskille 3 2 4 11" xfId="15944" xr:uid="{0BBE1494-0A01-4B91-8A8C-953E5CB1F77F}"/>
    <cellStyle name="Tusenskille 3 2 4 12" xfId="15945" xr:uid="{260423DC-F414-4A30-A6D8-2AFA6239EADF}"/>
    <cellStyle name="Tusenskille 3 2 4 13" xfId="15946" xr:uid="{8D017CA7-2585-40B8-B288-27418729B516}"/>
    <cellStyle name="Tusenskille 3 2 4 14" xfId="15947" xr:uid="{DEB0E3CA-67D1-4672-BE7B-86B2944E147C}"/>
    <cellStyle name="Tusenskille 3 2 4 15" xfId="15948" xr:uid="{84E61AFC-B86B-4A2E-8674-B7F1B63885B2}"/>
    <cellStyle name="Tusenskille 3 2 4 16" xfId="15949" xr:uid="{F143B0FE-19DC-43E6-8F4D-A7A6A9E13C4F}"/>
    <cellStyle name="Tusenskille 3 2 4 17" xfId="15950" xr:uid="{C68BA42A-2969-4EF6-849D-FBFF6086FFDC}"/>
    <cellStyle name="Tusenskille 3 2 4 18" xfId="15951" xr:uid="{F8FD0748-BC97-46B8-A64B-A86617C2E205}"/>
    <cellStyle name="Tusenskille 3 2 4 19" xfId="15952" xr:uid="{5817A6FC-48D5-4424-ACC7-A623EC430C4E}"/>
    <cellStyle name="Tusenskille 3 2 4 2" xfId="4060" xr:uid="{B3B36EFD-7FE9-46B2-84DE-D6EAFFF6A1EE}"/>
    <cellStyle name="Tusenskille 3 2 4 2 10" xfId="15954" xr:uid="{1BF3AFB4-FC29-44F5-9BD8-89C2A1B67342}"/>
    <cellStyle name="Tusenskille 3 2 4 2 11" xfId="15955" xr:uid="{4CC0716E-8327-48E6-8105-5AA563686233}"/>
    <cellStyle name="Tusenskille 3 2 4 2 12" xfId="15956" xr:uid="{37821377-52BA-4476-B933-4DD10B29890A}"/>
    <cellStyle name="Tusenskille 3 2 4 2 13" xfId="15957" xr:uid="{BFB4EB4C-E09D-448C-A8B6-C259D6152913}"/>
    <cellStyle name="Tusenskille 3 2 4 2 14" xfId="15953" xr:uid="{49519A77-F2D6-490E-A465-2FC9BC843F4A}"/>
    <cellStyle name="Tusenskille 3 2 4 2 16" xfId="22125" xr:uid="{C4266654-8635-4BEA-B175-A0F692D1C2ED}"/>
    <cellStyle name="Tusenskille 3 2 4 2 2" xfId="5102" xr:uid="{773980DC-8337-4C4C-8A75-24EF887F1A40}"/>
    <cellStyle name="Tusenskille 3 2 4 2 2 2" xfId="15959" xr:uid="{25769EE0-77F4-4FBB-8AB3-098E2220A088}"/>
    <cellStyle name="Tusenskille 3 2 4 2 2 3" xfId="20525" xr:uid="{07457A04-E686-48E6-9F4D-41B654BED97D}"/>
    <cellStyle name="Tusenskille 3 2 4 2 2 3 2" xfId="24122" xr:uid="{5D8784E9-DAA5-4142-8A57-28C4FFD9072A}"/>
    <cellStyle name="Tusenskille 3 2 4 2 2 4" xfId="15958" xr:uid="{9B77AA30-9082-423F-BAAC-56E98F68E99F}"/>
    <cellStyle name="Tusenskille 3 2 4 2 3" xfId="15960" xr:uid="{CFF319EE-23D8-42EA-A358-3FC355E1C9B3}"/>
    <cellStyle name="Tusenskille 3 2 4 2 4" xfId="15961" xr:uid="{303E0985-F792-4C12-A60B-F3D780E1E93F}"/>
    <cellStyle name="Tusenskille 3 2 4 2 5" xfId="15962" xr:uid="{53A6F4FD-74D0-4BC0-8FC3-A0769424D5A9}"/>
    <cellStyle name="Tusenskille 3 2 4 2 6" xfId="15963" xr:uid="{C088A63C-28AC-40EB-A7B0-0758B50E1384}"/>
    <cellStyle name="Tusenskille 3 2 4 2 7" xfId="15964" xr:uid="{C5D1F534-D27F-4226-A83B-91357AC05400}"/>
    <cellStyle name="Tusenskille 3 2 4 2 8" xfId="15965" xr:uid="{6443A7D8-5896-4B06-8F71-DCE434A52E72}"/>
    <cellStyle name="Tusenskille 3 2 4 2 9" xfId="15966" xr:uid="{D2A87B9C-AC74-41E7-9344-2E28FEB6E8D4}"/>
    <cellStyle name="Tusenskille 3 2 4 2_Balanse ASA legal" xfId="17557" xr:uid="{0C0BEA03-B8C8-4E8A-8443-78E712409307}"/>
    <cellStyle name="Tusenskille 3 2 4 20" xfId="15938" xr:uid="{F4F73DD8-6081-4F1C-9564-76C858E5E75F}"/>
    <cellStyle name="Tusenskille 3 2 4 21" xfId="22031" xr:uid="{85596FA2-135E-45B1-A3B5-4F9CC1C257E4}"/>
    <cellStyle name="Tusenskille 3 2 4 3" xfId="4144" xr:uid="{0A3ED865-1CF4-4DAA-A25E-10B60B6B7B1B}"/>
    <cellStyle name="Tusenskille 3 2 4 3 2" xfId="5157" xr:uid="{696B1B94-A3B6-4CFE-9C1C-ACBF24B8F512}"/>
    <cellStyle name="Tusenskille 3 2 4 3 2 2" xfId="15969" xr:uid="{012ACE26-B4CD-4CB0-AD7F-1EA0B3418D29}"/>
    <cellStyle name="Tusenskille 3 2 4 3 2 3" xfId="20526" xr:uid="{1DF1B036-3D99-45FA-A979-F7FFAB986FD2}"/>
    <cellStyle name="Tusenskille 3 2 4 3 2 3 2" xfId="24123" xr:uid="{CDD8B2B4-CBDE-4771-835F-E8E6D5A18849}"/>
    <cellStyle name="Tusenskille 3 2 4 3 2 4" xfId="15968" xr:uid="{6B72BAE3-77D3-4578-9EE8-85BF613EBD0E}"/>
    <cellStyle name="Tusenskille 3 2 4 3 3" xfId="15970" xr:uid="{52041818-AC26-4583-876C-41392B739B43}"/>
    <cellStyle name="Tusenskille 3 2 4 3 4" xfId="15967" xr:uid="{4575B527-99DA-4CA3-AD61-A7F5F676669D}"/>
    <cellStyle name="Tusenskille 3 2 4 3 5" xfId="22180" xr:uid="{84732A18-CFA7-4F22-A736-B6A1ACF1B4D5}"/>
    <cellStyle name="Tusenskille 3 2 4 3_Balanse ASA legal" xfId="17558" xr:uid="{64CC3B4F-264F-494B-A6BA-E9064961EFF1}"/>
    <cellStyle name="Tusenskille 3 2 4 4" xfId="4570" xr:uid="{64E3DB3E-60B7-464F-97EF-1C067F4A0A0C}"/>
    <cellStyle name="Tusenskille 3 2 4 4 2" xfId="4802" xr:uid="{8A4C1712-EB7E-4EEE-A788-39BAAC55FE49}"/>
    <cellStyle name="Tusenskille 3 2 4 4 2 2" xfId="15973" xr:uid="{BAAD030B-C4CD-4AB3-A76B-29E46E4BE39B}"/>
    <cellStyle name="Tusenskille 3 2 4 4 2 2 2" xfId="17559" xr:uid="{B6367FD0-272A-4A07-89CB-A3D71988BC46}"/>
    <cellStyle name="Tusenskille 3 2 4 4 2 3" xfId="17560" xr:uid="{5A95EE31-FB11-43A8-906B-D49DB915D7DC}"/>
    <cellStyle name="Tusenskille 3 2 4 4 2 4" xfId="15972" xr:uid="{A1C42BC4-6514-4A47-A6B4-6541E65F386F}"/>
    <cellStyle name="Tusenskille 3 2 4 4 3" xfId="5277" xr:uid="{C31FEB68-5C1D-422A-A760-7CA3D1E725E1}"/>
    <cellStyle name="Tusenskille 3 2 4 4 3 2" xfId="15975" xr:uid="{2A79417A-9D15-4466-BA12-314454D0D49C}"/>
    <cellStyle name="Tusenskille 3 2 4 4 3 3" xfId="15974" xr:uid="{6E3DA238-9A02-47C7-91EC-7E12A19D518C}"/>
    <cellStyle name="Tusenskille 3 2 4 4 4" xfId="5279" xr:uid="{91E2B842-CB0D-4698-8ED7-1BE1E4F6EFA1}"/>
    <cellStyle name="Tusenskille 3 2 4 4 4 2" xfId="15977" xr:uid="{CC938F6B-877C-48F6-B849-A16DCCB6D3C7}"/>
    <cellStyle name="Tusenskille 3 2 4 4 4 3" xfId="15976" xr:uid="{DAC3099A-B46F-4FB9-AB57-E43F7A40FB10}"/>
    <cellStyle name="Tusenskille 3 2 4 4 5" xfId="5351" xr:uid="{1A42A39D-C564-4D41-B65D-BB0522FE7921}"/>
    <cellStyle name="Tusenskille 3 2 4 4 5 2" xfId="15978" xr:uid="{18AB9886-05CF-4125-A26A-E703CB1E1FEE}"/>
    <cellStyle name="Tusenskille 3 2 4 4 6" xfId="5472" xr:uid="{18477145-3F8C-49B4-9C91-6A2A96487363}"/>
    <cellStyle name="Tusenskille 3 2 4 4 6 2" xfId="24124" xr:uid="{2415643B-95A8-4DCA-BFF8-09331E1C1C49}"/>
    <cellStyle name="Tusenskille 3 2 4 4 7" xfId="5473" xr:uid="{5F14835A-A7B3-4D5C-93B3-71AAA1393186}"/>
    <cellStyle name="Tusenskille 3 2 4 4 8" xfId="15971" xr:uid="{B36F0A60-212B-47ED-9606-D6E9969D6C27}"/>
    <cellStyle name="Tusenskille 3 2 4 5" xfId="4722" xr:uid="{0EC339F2-A854-4764-B855-AB9DF7EA9F45}"/>
    <cellStyle name="Tusenskille 3 2 4 5 2" xfId="15980" xr:uid="{3D457026-ACD4-4F4B-B425-3DA037F0DC86}"/>
    <cellStyle name="Tusenskille 3 2 4 5 3" xfId="15979" xr:uid="{B88069DF-38E8-488C-B45B-E49B081F8004}"/>
    <cellStyle name="Tusenskille 3 2 4 6" xfId="5287" xr:uid="{707D4068-7CDB-4678-A018-4ECF5D39686F}"/>
    <cellStyle name="Tusenskille 3 2 4 6 2" xfId="15982" xr:uid="{8D928398-EF87-478D-A32A-6283A4D8FDCE}"/>
    <cellStyle name="Tusenskille 3 2 4 6 3" xfId="15981" xr:uid="{BB02A61E-0332-4B86-8EE0-BF03FF9C57D1}"/>
    <cellStyle name="Tusenskille 3 2 4 7" xfId="2815" xr:uid="{AD7CA913-3C41-4055-B120-D8703681B4D6}"/>
    <cellStyle name="Tusenskille 3 2 4 7 2" xfId="15984" xr:uid="{F9158688-A197-4F5A-BF5D-F8A14FD15040}"/>
    <cellStyle name="Tusenskille 3 2 4 7 3" xfId="15983" xr:uid="{85CB09F7-2A2E-4A4C-B190-43585597869B}"/>
    <cellStyle name="Tusenskille 3 2 4 8" xfId="4682" xr:uid="{06CB347A-2F8B-4517-A378-9DC2DCAEE8F5}"/>
    <cellStyle name="Tusenskille 3 2 4 8 2" xfId="15985" xr:uid="{C18E3E35-9E90-42C5-8451-809A671B2A42}"/>
    <cellStyle name="Tusenskille 3 2 4 9" xfId="5476" xr:uid="{3068896F-EE85-4D79-ADBF-B2F09C9FA784}"/>
    <cellStyle name="Tusenskille 3 2 4 9 2" xfId="15986" xr:uid="{A31C9226-EFCB-4184-99CB-7413A8B4AB10}"/>
    <cellStyle name="Tusenskille 3 2 4_Ark1" xfId="5591" xr:uid="{C1B400E5-DC69-471D-B801-08443D2447AC}"/>
    <cellStyle name="Tusenskille 3 2 5" xfId="3622" xr:uid="{CF9553A1-8138-441B-82C0-8504FD4BF179}"/>
    <cellStyle name="Tusenskille 3 2 5 10" xfId="22103" xr:uid="{C071E306-C498-4A75-ADAE-EFF4389F5B38}"/>
    <cellStyle name="Tusenskille 3 2 5 2" xfId="4009" xr:uid="{82CBA890-CF6E-4117-8BB2-127EAD9ABF74}"/>
    <cellStyle name="Tusenskille 3 2 5 2 10" xfId="25376" xr:uid="{B1169E49-E0D3-4739-A000-1867C5968658}"/>
    <cellStyle name="Tusenskille 3 2 5 2 11" xfId="22222" xr:uid="{A7BC0DA6-C4FC-42EA-94A6-3ACA87999E48}"/>
    <cellStyle name="Tusenskille 3 2 5 2 2" xfId="5071" xr:uid="{FCD1B8BD-A329-480B-94B5-A7A5235A6F06}"/>
    <cellStyle name="Tusenskille 3 2 5 2 2 2" xfId="15990" xr:uid="{C8EE7FA1-B48A-4D25-95BD-78646E6D63CD}"/>
    <cellStyle name="Tusenskille 3 2 5 2 2 2 2" xfId="20527" xr:uid="{2833756A-C059-4B89-BD3A-739F755039BC}"/>
    <cellStyle name="Tusenskille 3 2 5 2 2 2 2 2" xfId="25613" xr:uid="{5D747B43-F6D5-4D4C-950B-68B6905F9AB4}"/>
    <cellStyle name="Tusenskille 3 2 5 2 2 2 2 2 2" xfId="25614" xr:uid="{B2EF3F03-E9B7-4B44-ACDE-0778E97A4D30}"/>
    <cellStyle name="Tusenskille 3 2 5 2 2 2 2 2 3" xfId="25727" xr:uid="{C371E7C2-C306-4762-B598-0AA82A348CAE}"/>
    <cellStyle name="Tusenskille 3 2 5 2 2 2 2 3" xfId="25726" xr:uid="{2DFC0A0E-D5A3-41BE-902E-511DD49A70D3}"/>
    <cellStyle name="Tusenskille 3 2 5 2 2 2 2 4" xfId="24125" xr:uid="{D25FFF72-5625-4A56-B4E8-4851BF2A5ADB}"/>
    <cellStyle name="Tusenskille 3 2 5 2 2 2 3" xfId="25467" xr:uid="{E4004AA2-C2FD-4727-A5B6-621061B49F9C}"/>
    <cellStyle name="Tusenskille 3 2 5 2 2 2 4" xfId="25480" xr:uid="{D1C68118-FB79-4F19-AF48-6A6396EBC004}"/>
    <cellStyle name="Tusenskille 3 2 5 2 2 2 5" xfId="25577" xr:uid="{23C6151B-F00C-4720-92FC-952A528ED2C5}"/>
    <cellStyle name="Tusenskille 3 2 5 2 2 2 6" xfId="25537" xr:uid="{DD3CB53F-355D-4A46-BD75-7199A12296F9}"/>
    <cellStyle name="Tusenskille 3 2 5 2 2 2 7" xfId="26973" xr:uid="{1249876B-E150-458F-879F-A3764661E226}"/>
    <cellStyle name="Tusenskille 3 2 5 2 2 2 8" xfId="25405" xr:uid="{AC9A28AB-4B9B-497B-8F80-D9ECEC0587DE}"/>
    <cellStyle name="Tusenskille 3 2 5 2 2 3" xfId="15989" xr:uid="{8231F837-4725-47B9-B1B6-6E68704DFAD4}"/>
    <cellStyle name="Tusenskille 3 2 5 2 2 3 2" xfId="25601" xr:uid="{8C83BC68-2184-45CC-8012-0B891557DDEA}"/>
    <cellStyle name="Tusenskille 3 2 5 2 2 3 2 2" xfId="25648" xr:uid="{C4254FB3-3616-43B8-9D96-13918CC7F2B8}"/>
    <cellStyle name="Tusenskille 3 2 5 2 2 3 2 3" xfId="25761" xr:uid="{99E32324-8A7D-4DD4-B01A-1AC5219DAFE1}"/>
    <cellStyle name="Tusenskille 3 2 5 2 2 3 3" xfId="25714" xr:uid="{0C0F1B84-F9DD-4E0F-8C17-3FC7820ACA03}"/>
    <cellStyle name="Tusenskille 3 2 5 2 2 3 4" xfId="25466" xr:uid="{11518848-B55E-4E51-878C-87331267D642}"/>
    <cellStyle name="Tusenskille 3 2 5 2 2 4" xfId="25478" xr:uid="{E6C2A8D0-AD5A-4B4F-9179-00D49FADCEBB}"/>
    <cellStyle name="Tusenskille 3 2 5 2 2 5" xfId="25573" xr:uid="{66C7BE26-92F4-47F8-AC5D-54BB9EE8AF44}"/>
    <cellStyle name="Tusenskille 3 2 5 2 2 6" xfId="25529" xr:uid="{1012A5D1-4F0F-4F71-89DE-824FFB62AFCE}"/>
    <cellStyle name="Tusenskille 3 2 5 2 2 7" xfId="26972" xr:uid="{19E04BC0-4C22-4EC7-9050-E65BEFEB83D8}"/>
    <cellStyle name="Tusenskille 3 2 5 2 2 8" xfId="22227" xr:uid="{5226B6B2-12CB-4C34-9FEC-429497A8C596}"/>
    <cellStyle name="Tusenskille 3 2 5 2 3" xfId="5605" xr:uid="{5BC7BB63-AD01-489E-81D4-51900E2B688A}"/>
    <cellStyle name="Tusenskille 3 2 5 2 3 2" xfId="20528" xr:uid="{32FC5788-6BF1-4279-B6FE-D7F9096C84DA}"/>
    <cellStyle name="Tusenskille 3 2 5 2 3 2 2" xfId="25635" xr:uid="{66C75AB0-1581-47B3-92D9-B3DBEA9454B7}"/>
    <cellStyle name="Tusenskille 3 2 5 2 3 2 3" xfId="25748" xr:uid="{6EFB081C-C504-40B6-B53B-AA465E6A5F86}"/>
    <cellStyle name="Tusenskille 3 2 5 2 3 2 4" xfId="25596" xr:uid="{23DBC57E-E247-4CC0-AC2E-5194A3A894AA}"/>
    <cellStyle name="Tusenskille 3 2 5 2 3 2 5" xfId="24126" xr:uid="{509AC92B-0398-4E82-90E8-578B7C3B7736}"/>
    <cellStyle name="Tusenskille 3 2 5 2 3 3" xfId="15991" xr:uid="{C58BA94F-69C5-4112-8563-7AA1329F9118}"/>
    <cellStyle name="Tusenskille 3 2 5 2 3 3 2" xfId="25709" xr:uid="{63FA70FE-B3A8-48C7-BE1C-C11C941DD0EB}"/>
    <cellStyle name="Tusenskille 3 2 5 2 3 4" xfId="26974" xr:uid="{ABB611C3-4606-43D8-B7A3-0E11D20105DB}"/>
    <cellStyle name="Tusenskille 3 2 5 2 3 5" xfId="22236" xr:uid="{618D0F9E-A26B-4620-88C6-B59435F58287}"/>
    <cellStyle name="Tusenskille 3 2 5 2 4" xfId="20529" xr:uid="{5EA5AAC2-CDEF-4E9B-A3EE-EE14A8A2C756}"/>
    <cellStyle name="Tusenskille 3 2 5 2 4 2" xfId="27077" xr:uid="{9F0B6B99-C124-4595-8481-CDBE879A0537}"/>
    <cellStyle name="Tusenskille 3 2 5 2 4 3" xfId="25428" xr:uid="{836968F6-23E0-4D63-9B99-E00F356DD73C}"/>
    <cellStyle name="Tusenskille 3 2 5 2 4 4" xfId="24127" xr:uid="{CC6255E5-41CF-4915-9326-7FCEF8E21002}"/>
    <cellStyle name="Tusenskille 3 2 5 2 5" xfId="15988" xr:uid="{691238B2-DC08-4FBF-8641-F753EA632FBD}"/>
    <cellStyle name="Tusenskille 3 2 5 2 5 2" xfId="25550" xr:uid="{1CA9C171-E343-4A48-B250-EBC71DDB68B5}"/>
    <cellStyle name="Tusenskille 3 2 5 2 6" xfId="25518" xr:uid="{27E057C0-F816-4310-8934-6B7134161B5F}"/>
    <cellStyle name="Tusenskille 3 2 5 2 7" xfId="25796" xr:uid="{4E019E03-1B73-4EB9-97F1-C15ABCE904CF}"/>
    <cellStyle name="Tusenskille 3 2 5 2 8" xfId="25852" xr:uid="{1F2DD70A-4DD5-4731-A648-191C0013D19B}"/>
    <cellStyle name="Tusenskille 3 2 5 2 9" xfId="26971" xr:uid="{8C129D59-2CB3-41CB-A448-EE90BBBDD21B}"/>
    <cellStyle name="Tusenskille 3 2 5 3" xfId="4636" xr:uid="{4A4E2851-9E9A-4188-A55E-EFC705D4EF2A}"/>
    <cellStyle name="Tusenskille 3 2 5 3 2" xfId="5221" xr:uid="{23C4568C-09EC-451C-8734-4CD209EC6689}"/>
    <cellStyle name="Tusenskille 3 2 5 3 2 2" xfId="15994" xr:uid="{F564402C-782A-4E80-9045-1C272D22A9D5}"/>
    <cellStyle name="Tusenskille 3 2 5 3 2 3" xfId="20530" xr:uid="{EECB58BE-FE9F-47E1-AC2D-14884A00F0E9}"/>
    <cellStyle name="Tusenskille 3 2 5 3 2 3 2" xfId="24128" xr:uid="{64F246E6-8239-4454-9707-7A6DDF1B78A8}"/>
    <cellStyle name="Tusenskille 3 2 5 3 2 4" xfId="15993" xr:uid="{5E4C68B4-DE6C-4B44-894E-C14C8F6FAFA0}"/>
    <cellStyle name="Tusenskille 3 2 5 3 3" xfId="15995" xr:uid="{79001FCB-8019-487B-9C7B-DBB71AAC22B1}"/>
    <cellStyle name="Tusenskille 3 2 5 3 4" xfId="15992" xr:uid="{759E1345-06FA-4A80-B224-EB8EDD3CF65F}"/>
    <cellStyle name="Tusenskille 3 2 5 3 5" xfId="25382" xr:uid="{62873938-6449-42A8-81C5-FA1F6F985A05}"/>
    <cellStyle name="Tusenskille 3 2 5 3 8" xfId="22231" xr:uid="{C47197A5-DC60-4197-AC26-C6715C17780B}"/>
    <cellStyle name="Tusenskille 3 2 5 3_Balanse ASA legal" xfId="17561" xr:uid="{D97BBD5B-9E20-4118-98FF-72AF63EFB788}"/>
    <cellStyle name="Tusenskille 3 2 5 4" xfId="4681" xr:uid="{E0B981C2-479B-4A76-91C9-FF4809AE3110}"/>
    <cellStyle name="Tusenskille 3 2 5 4 2" xfId="5223" xr:uid="{E08A4791-6125-4DF9-B037-5F977DE3BA80}"/>
    <cellStyle name="Tusenskille 3 2 5 4 2 2" xfId="15998" xr:uid="{20C144E4-4A65-4965-92AC-F1B1F59A0C4E}"/>
    <cellStyle name="Tusenskille 3 2 5 4 2 2 2" xfId="26976" xr:uid="{B3E75276-B922-4B84-BFEE-C5EF8196614B}"/>
    <cellStyle name="Tusenskille 3 2 5 4 2 2 3" xfId="25627" xr:uid="{B3783086-61FE-45D1-B58B-DA7BFC7029EC}"/>
    <cellStyle name="Tusenskille 3 2 5 4 2 3" xfId="15997" xr:uid="{74DE841A-94EC-4C3A-9B4E-3123E28A1183}"/>
    <cellStyle name="Tusenskille 3 2 5 4 2 3 2" xfId="25740" xr:uid="{414CD4A6-7BD3-4A0E-B5FA-5F2A116F24A9}"/>
    <cellStyle name="Tusenskille 3 2 5 4 2 4" xfId="26975" xr:uid="{931F9CE9-C907-4377-AE67-B1FD5290B600}"/>
    <cellStyle name="Tusenskille 3 2 5 4 2 5" xfId="25589" xr:uid="{1A22CB6C-6328-42AA-8EEA-CA7DF9DC7C54}"/>
    <cellStyle name="Tusenskille 3 2 5 4 3" xfId="15999" xr:uid="{5A338881-518A-46C0-875B-DFC8648349F9}"/>
    <cellStyle name="Tusenskille 3 2 5 4 3 2" xfId="26977" xr:uid="{761FC8F4-7155-49CF-8AB6-1462F84E7EDD}"/>
    <cellStyle name="Tusenskille 3 2 5 4 3 3" xfId="25701" xr:uid="{3811ADF7-DAC4-418C-A5E1-EB8404CFC912}"/>
    <cellStyle name="Tusenskille 3 2 5 4 4" xfId="20531" xr:uid="{F3FC8545-A580-49B5-B9D6-3CF60861A66E}"/>
    <cellStyle name="Tusenskille 3 2 5 4 4 2" xfId="24129" xr:uid="{F883FBA3-A041-4394-BE15-0B8C1D9F1DF6}"/>
    <cellStyle name="Tusenskille 3 2 5 4 5" xfId="15996" xr:uid="{2AF5E78F-510B-47F4-BB02-546CF43A007F}"/>
    <cellStyle name="Tusenskille 3 2 5 4 6" xfId="25444" xr:uid="{D7615D1B-578A-47A1-8C19-ECEA04AE6078}"/>
    <cellStyle name="Tusenskille 3 2 5 5" xfId="4899" xr:uid="{2E34F49C-5455-4387-B838-D2D9CBAB70A5}"/>
    <cellStyle name="Tusenskille 3 2 5 5 2" xfId="16001" xr:uid="{E2B19DCF-97FC-4414-912F-B4C335CA21C9}"/>
    <cellStyle name="Tusenskille 3 2 5 5 3" xfId="16000" xr:uid="{E99141D2-29BC-4520-B5C7-8037A829C6E4}"/>
    <cellStyle name="Tusenskille 3 2 5 5 4" xfId="25432" xr:uid="{AD828F3B-128D-4A11-8F13-EA1E7243E0F4}"/>
    <cellStyle name="Tusenskille 3 2 5 6" xfId="3717" xr:uid="{B3E1E6BE-E971-4182-8497-EF3C6B439380}"/>
    <cellStyle name="Tusenskille 3 2 5 6 2" xfId="16002" xr:uid="{8719C0E1-D81F-4314-82A4-7800A641E0C7}"/>
    <cellStyle name="Tusenskille 3 2 5 6 3" xfId="25526" xr:uid="{E922DA70-A4A1-4CAD-AAC9-190E5DF7AAA5}"/>
    <cellStyle name="Tusenskille 3 2 5 7" xfId="4591" xr:uid="{4E79AF63-2EFE-4531-BEAF-957A23037113}"/>
    <cellStyle name="Tusenskille 3 2 5 7 2" xfId="25552" xr:uid="{06EFB9AE-CE06-42B0-AE2B-E7E0BFFBF85C}"/>
    <cellStyle name="Tusenskille 3 2 5 7 3" xfId="24046" xr:uid="{7159E873-A5FF-4C30-9A84-23A330643157}"/>
    <cellStyle name="Tusenskille 3 2 5 8" xfId="15987" xr:uid="{E6FD4DEE-87DF-4973-97E5-C319761D8CAC}"/>
    <cellStyle name="Tusenskille 3 2 5 8 2" xfId="25794" xr:uid="{055301EE-B67D-4631-842F-71F709C6E039}"/>
    <cellStyle name="Tusenskille 3 2 5 9" xfId="26970" xr:uid="{FA87E664-D55C-41C4-A3AD-704DBD9D5E95}"/>
    <cellStyle name="Tusenskille 3 2 6" xfId="4093" xr:uid="{6F2EB141-2B09-4FBD-BA63-3F50E617EFD1}"/>
    <cellStyle name="Tusenskille 3 2 6 10" xfId="16004" xr:uid="{11245111-E669-4FFA-84D8-7ABBCDD0F0D6}"/>
    <cellStyle name="Tusenskille 3 2 6 11" xfId="16005" xr:uid="{91A73CEA-DE11-4465-9D0D-97E052E4402A}"/>
    <cellStyle name="Tusenskille 3 2 6 12" xfId="16006" xr:uid="{F2E0F6AD-C196-45CF-84C6-79B254C62BA6}"/>
    <cellStyle name="Tusenskille 3 2 6 13" xfId="16007" xr:uid="{20C96952-7D37-477C-93FA-C68B3C3EFD3E}"/>
    <cellStyle name="Tusenskille 3 2 6 14" xfId="16003" xr:uid="{A3F0931B-7F01-4D96-ACB9-B24D81BC8514}"/>
    <cellStyle name="Tusenskille 3 2 6 15" xfId="25385" xr:uid="{F8A08382-6895-4B11-A016-B60B99611640}"/>
    <cellStyle name="Tusenskille 3 2 6 17" xfId="22158" xr:uid="{25F7A66A-FCE7-4CDF-9BB5-B8DBCFF69C7A}"/>
    <cellStyle name="Tusenskille 3 2 6 2" xfId="5126" xr:uid="{427812B8-9BE5-4FAE-8B4E-494106256EA8}"/>
    <cellStyle name="Tusenskille 3 2 6 2 2" xfId="16009" xr:uid="{26EF457F-22DB-4792-8B43-6AF3E4F07B6B}"/>
    <cellStyle name="Tusenskille 3 2 6 2 3" xfId="20532" xr:uid="{CFF88632-4062-4B17-9858-6B8045E83215}"/>
    <cellStyle name="Tusenskille 3 2 6 2 3 2" xfId="24130" xr:uid="{F3DA7F09-403A-4245-89C0-6ABB9302996D}"/>
    <cellStyle name="Tusenskille 3 2 6 2 4" xfId="16008" xr:uid="{115B421D-E591-4556-AAE4-2869217F1C17}"/>
    <cellStyle name="Tusenskille 3 2 6 3" xfId="16010" xr:uid="{147DB318-C6FA-42DD-A028-9EE606935BB3}"/>
    <cellStyle name="Tusenskille 3 2 6 4" xfId="16011" xr:uid="{20DA5B8A-12C9-43A4-A4AF-DBC7462FB89C}"/>
    <cellStyle name="Tusenskille 3 2 6 5" xfId="16012" xr:uid="{604605FA-28EF-4384-A773-8794404E6566}"/>
    <cellStyle name="Tusenskille 3 2 6 6" xfId="16013" xr:uid="{6F1EE149-689F-42C3-A621-1EB83A7A1D0F}"/>
    <cellStyle name="Tusenskille 3 2 6 7" xfId="16014" xr:uid="{5DCC9101-2249-45BD-9638-0FA49645CD8C}"/>
    <cellStyle name="Tusenskille 3 2 6 8" xfId="16015" xr:uid="{B2C882B6-4EE2-4455-9750-54BF1BFABB01}"/>
    <cellStyle name="Tusenskille 3 2 6 9" xfId="16016" xr:uid="{17450B02-E3B4-4497-9691-5C796EAC4D2B}"/>
    <cellStyle name="Tusenskille 3 2 6_Balanse ASA legal" xfId="17562" xr:uid="{6A41BB4F-7844-4D69-B5F3-1DE699A280AA}"/>
    <cellStyle name="Tusenskille 3 2 7" xfId="4475" xr:uid="{C4D3F905-777C-4037-B495-43393B70A26C}"/>
    <cellStyle name="Tusenskille 3 2 7 2" xfId="5211" xr:uid="{526D990C-531F-43B3-AC18-84517FC73A56}"/>
    <cellStyle name="Tusenskille 3 2 7 2 2" xfId="16019" xr:uid="{936D7BA1-2095-4FCE-A701-0AD07C3CFF4C}"/>
    <cellStyle name="Tusenskille 3 2 7 2 3" xfId="20533" xr:uid="{697AC233-5D95-4CCE-AA80-11889551812D}"/>
    <cellStyle name="Tusenskille 3 2 7 2 3 2" xfId="24131" xr:uid="{C1B29D17-8869-45AB-B63B-2950AA8F64E4}"/>
    <cellStyle name="Tusenskille 3 2 7 2 4" xfId="16018" xr:uid="{75816118-4BBD-4EC2-BE8C-E43A2782D90B}"/>
    <cellStyle name="Tusenskille 3 2 7 3" xfId="16020" xr:uid="{F512397D-FE15-4E23-8B7E-1C3321F676E9}"/>
    <cellStyle name="Tusenskille 3 2 7 4" xfId="16017" xr:uid="{FFAF7234-A10F-4A43-9770-2E872FFA46A2}"/>
    <cellStyle name="Tusenskille 3 2 7 8" xfId="22213" xr:uid="{5B1BD44A-D665-46A7-8311-E88BCF876072}"/>
    <cellStyle name="Tusenskille 3 2 7_Balanse ASA legal" xfId="17563" xr:uid="{BCE54372-91EA-4996-9EE6-8AF9ACE293B5}"/>
    <cellStyle name="Tusenskille 3 2 8" xfId="3806" xr:uid="{3547E406-15BC-4500-826E-1751DF447EC6}"/>
    <cellStyle name="Tusenskille 3 2 8 2" xfId="4935" xr:uid="{50BF2A45-C579-4370-8149-2B9543690F16}"/>
    <cellStyle name="Tusenskille 3 2 8 2 2" xfId="16023" xr:uid="{75E6275F-59A4-4C40-B369-21EFF764FF95}"/>
    <cellStyle name="Tusenskille 3 2 8 2 3" xfId="20534" xr:uid="{63A9A850-05D5-4D6C-8385-1BAEC6720208}"/>
    <cellStyle name="Tusenskille 3 2 8 2 3 2" xfId="24132" xr:uid="{350CFC2D-FAF4-49BF-A8E8-5945FADA3C7E}"/>
    <cellStyle name="Tusenskille 3 2 8 2 4" xfId="16022" xr:uid="{7BB8F483-EAFD-44DD-804C-6912F1CFD10B}"/>
    <cellStyle name="Tusenskille 3 2 8 3" xfId="16024" xr:uid="{29838CC9-AF01-4A97-88CA-CE1EBB62EA5E}"/>
    <cellStyle name="Tusenskille 3 2 8 4" xfId="16021" xr:uid="{412CB212-AA06-432A-8318-FBA285ECF103}"/>
    <cellStyle name="Tusenskille 3 2 8 8" xfId="22218" xr:uid="{C8399DA8-8F86-47F7-832D-999AA37BCF8D}"/>
    <cellStyle name="Tusenskille 3 2 8_Balanse ASA legal" xfId="17564" xr:uid="{1968F906-6089-4A40-8EE6-3D4657FFFB34}"/>
    <cellStyle name="Tusenskille 3 2 9" xfId="4499" xr:uid="{F97424F7-E3EE-4BE6-98AD-BEDC39E9DAA2}"/>
    <cellStyle name="Tusenskille 3 2 9 2" xfId="4751" xr:uid="{88315EDB-22BF-4D33-AB3A-D91AA82CF6A5}"/>
    <cellStyle name="Tusenskille 3 2 9 2 2" xfId="16027" xr:uid="{D3272C0C-8978-41F4-824B-0E57EC1597EF}"/>
    <cellStyle name="Tusenskille 3 2 9 2 2 2" xfId="17565" xr:uid="{366421FE-1C8B-4DD9-92E1-D74B7974A507}"/>
    <cellStyle name="Tusenskille 3 2 9 2 3" xfId="17566" xr:uid="{1499F9F4-2FBF-4B7A-8A34-D838040F9FB6}"/>
    <cellStyle name="Tusenskille 3 2 9 2 4" xfId="16026" xr:uid="{EB896039-BD99-4366-8306-F73D0DAE5094}"/>
    <cellStyle name="Tusenskille 3 2 9 3" xfId="5245" xr:uid="{5A5594E4-3BDE-4DB5-8417-A8C48E36B9C2}"/>
    <cellStyle name="Tusenskille 3 2 9 3 2" xfId="16029" xr:uid="{8CD2387E-437E-4BF8-8233-CEE6A641FC2F}"/>
    <cellStyle name="Tusenskille 3 2 9 3 3" xfId="16028" xr:uid="{30F98E80-6453-4EE3-8192-2E7DDE4A12EA}"/>
    <cellStyle name="Tusenskille 3 2 9 4" xfId="4692" xr:uid="{25AAEA77-73BC-4BB6-866C-F92EA02DD192}"/>
    <cellStyle name="Tusenskille 3 2 9 4 2" xfId="16031" xr:uid="{CB9FB4E1-74DF-46AD-AF22-D33E099BCD4F}"/>
    <cellStyle name="Tusenskille 3 2 9 4 3" xfId="16030" xr:uid="{1AA98DD2-A6D5-4A63-8674-257883F04110}"/>
    <cellStyle name="Tusenskille 3 2 9 5" xfId="4691" xr:uid="{DB46F755-107E-433F-B7F5-73910620C6D7}"/>
    <cellStyle name="Tusenskille 3 2 9 5 2" xfId="16032" xr:uid="{9080F88E-7D24-4F8A-BB40-DAD1B956DF16}"/>
    <cellStyle name="Tusenskille 3 2 9 6" xfId="5444" xr:uid="{AA429428-AFE6-4933-B9D7-ADE0EC06123D}"/>
    <cellStyle name="Tusenskille 3 2 9 6 2" xfId="26978" xr:uid="{4FA71A7A-7B8B-4DDE-B315-C74D48A62C72}"/>
    <cellStyle name="Tusenskille 3 2 9 7" xfId="5281" xr:uid="{CA1F4EB0-6FC2-4C98-B2C5-088065E7EACC}"/>
    <cellStyle name="Tusenskille 3 2 9 7 2" xfId="25793" xr:uid="{27532E21-E896-4B5B-8BCA-00D63A62DC85}"/>
    <cellStyle name="Tusenskille 3 2 9 8" xfId="16025" xr:uid="{A969FCDB-C8FE-4762-B1A1-489B316E4F69}"/>
    <cellStyle name="Tusenskille 3 2_Ark1" xfId="5592" xr:uid="{DBD0A01C-32BF-484D-B1CF-875922138664}"/>
    <cellStyle name="Tusenskille 3 20" xfId="5610" xr:uid="{E0962D3B-4704-44CC-AAD5-4839E2ABCBE9}"/>
    <cellStyle name="Tusenskille 3 20 2" xfId="25331" xr:uid="{61445863-C985-4C02-98B5-09D119362302}"/>
    <cellStyle name="Tusenskille 3 20 3" xfId="22238" xr:uid="{7039C76B-6052-4CAD-90DD-4A0BCBC3118B}"/>
    <cellStyle name="Tusenskille 3 21" xfId="8601" xr:uid="{AFB7086F-0119-4D84-9B92-96B859EF63E6}"/>
    <cellStyle name="Tusenskille 3 21 2" xfId="32195" xr:uid="{8C70DB8B-6633-407D-8360-A83A355D0470}"/>
    <cellStyle name="Tusenskille 3 21 4" xfId="22272" xr:uid="{4D496FB1-2900-4742-A7E9-D4FF981379AD}"/>
    <cellStyle name="Tusenskille 3 22" xfId="21891" xr:uid="{0610F4BA-A566-4985-A662-BB3BC83D7490}"/>
    <cellStyle name="Tusenskille 3 22 2" xfId="25322" xr:uid="{C558D3A4-EA95-4190-A984-4195EBF04C52}"/>
    <cellStyle name="Tusenskille 3 23" xfId="21796" xr:uid="{3B936B97-CA73-49CF-8BF3-0C604B2BC034}"/>
    <cellStyle name="Tusenskille 3 23 2" xfId="25262" xr:uid="{E1FC4FAD-933D-4357-80F9-38339A832B27}"/>
    <cellStyle name="Tusenskille 3 24" xfId="25279" xr:uid="{1AF81356-45DD-4752-A3E5-0F81966A911D}"/>
    <cellStyle name="Tusenskille 3 25" xfId="21900" xr:uid="{943E97EB-8B39-4CF1-A303-0B5D24B14C7B}"/>
    <cellStyle name="Tusenskille 3 3" xfId="85" xr:uid="{5EFD84E0-4A6A-4C26-B802-6EDBDF8A002B}"/>
    <cellStyle name="Tusenskille 3 3 10" xfId="4673" xr:uid="{EAD8B78F-3ABB-457A-A8FE-F025CDFFC387}"/>
    <cellStyle name="Tusenskille 3 3 10 2" xfId="16035" xr:uid="{77C0DFB6-33C9-4D3F-B618-F054993D11A7}"/>
    <cellStyle name="Tusenskille 3 3 10 3" xfId="16034" xr:uid="{FA657A98-8768-487E-BF6B-EADE329CABBA}"/>
    <cellStyle name="Tusenskille 3 3 10 4" xfId="25549" xr:uid="{168B55EC-66F5-4A28-93A4-0997D4410D4A}"/>
    <cellStyle name="Tusenskille 3 3 11" xfId="4214" xr:uid="{8A8F563A-2C1A-442F-AD36-258EA3AE3CC4}"/>
    <cellStyle name="Tusenskille 3 3 11 2" xfId="16037" xr:uid="{85585D32-D90B-420C-A611-D8F988C27E99}"/>
    <cellStyle name="Tusenskille 3 3 11 3" xfId="16036" xr:uid="{A56773CC-05F4-4CDC-9EA3-D6E69948A3F7}"/>
    <cellStyle name="Tusenskille 3 3 12" xfId="4391" xr:uid="{CD959B1C-C945-497A-8B55-C97698022638}"/>
    <cellStyle name="Tusenskille 3 3 12 2" xfId="16038" xr:uid="{C8ADE1FE-80D0-48D8-8230-502E8D471AA5}"/>
    <cellStyle name="Tusenskille 3 3 13" xfId="4217" xr:uid="{9A4955A6-59DF-488F-AB5E-34A96F27C132}"/>
    <cellStyle name="Tusenskille 3 3 13 2" xfId="16039" xr:uid="{3777806F-B26C-4495-9EE9-6BE7D204606D}"/>
    <cellStyle name="Tusenskille 3 3 14" xfId="4377" xr:uid="{EC91BF27-DEBD-47AC-B3F3-5D0AE4A45D10}"/>
    <cellStyle name="Tusenskille 3 3 14 2" xfId="16041" xr:uid="{D310BDDF-EEF2-4052-8E0E-E1023EC59BA5}"/>
    <cellStyle name="Tusenskille 3 3 14 3" xfId="16042" xr:uid="{73B0BA7A-C79B-49BD-8990-4C61BF9A7703}"/>
    <cellStyle name="Tusenskille 3 3 14 4" xfId="16043" xr:uid="{A76C06D8-06CE-4965-B234-6F6A7C264C3E}"/>
    <cellStyle name="Tusenskille 3 3 14 5" xfId="16044" xr:uid="{C367F3FE-E9D8-40B2-8496-49707917CBA6}"/>
    <cellStyle name="Tusenskille 3 3 14 6" xfId="16040" xr:uid="{C92A56D8-B528-4650-8D8F-DC3B6D3C1241}"/>
    <cellStyle name="Tusenskille 3 3 15" xfId="4232" xr:uid="{BA021622-3CDD-457F-8916-04C7AB50D6D2}"/>
    <cellStyle name="Tusenskille 3 3 15 2" xfId="16045" xr:uid="{57CF7809-521B-4650-8E19-914847AA31F9}"/>
    <cellStyle name="Tusenskille 3 3 16" xfId="16046" xr:uid="{FC605B42-7B80-4667-A7D5-D5EB506CAB9C}"/>
    <cellStyle name="Tusenskille 3 3 17" xfId="16047" xr:uid="{1B87F6BE-C9E3-46C3-BE31-D26E56343688}"/>
    <cellStyle name="Tusenskille 3 3 18" xfId="16048" xr:uid="{7127BB23-E69A-4B69-8013-38E0B2696B3A}"/>
    <cellStyle name="Tusenskille 3 3 19" xfId="16049" xr:uid="{2AD77C33-27AC-4B84-B475-ECECA385BFB0}"/>
    <cellStyle name="Tusenskille 3 3 2" xfId="402" xr:uid="{949748B5-1208-4130-A2E6-BAF0BEADE04E}"/>
    <cellStyle name="Tusenskille 3 3 2 10" xfId="21871" xr:uid="{9B73ECAD-D689-4D10-9049-6FB5FB87DF97}"/>
    <cellStyle name="Tusenskille 3 3 2 10 2" xfId="32167" xr:uid="{ACC45E1F-4CFF-40CD-B992-CC4DC4FF8BF3}"/>
    <cellStyle name="Tusenskille 3 3 2 10 3" xfId="25315" xr:uid="{D2521C41-B2E4-491B-A956-BF25AF991D42}"/>
    <cellStyle name="Tusenskille 3 3 2 11" xfId="21926" xr:uid="{DDBDDA16-5A95-492D-9F29-E66E64EDA98C}"/>
    <cellStyle name="Tusenskille 3 3 2 2" xfId="3623" xr:uid="{DE279B4B-9C03-4177-BC2B-62E814000AED}"/>
    <cellStyle name="Tusenskille 3 3 2 2 10" xfId="16052" xr:uid="{58C816FD-DDB7-4C01-B789-AA3056055163}"/>
    <cellStyle name="Tusenskille 3 3 2 2 11" xfId="16053" xr:uid="{971ED419-3C31-45B2-BB0F-5CFA2B4A44E1}"/>
    <cellStyle name="Tusenskille 3 3 2 2 12" xfId="16054" xr:uid="{9E9E191C-9DA3-491E-9278-AE21BA01CD61}"/>
    <cellStyle name="Tusenskille 3 3 2 2 13" xfId="16055" xr:uid="{32F781A9-17B7-4324-91AC-D7E6BF2AE5FB}"/>
    <cellStyle name="Tusenskille 3 3 2 2 14" xfId="16056" xr:uid="{B20CFBD0-93C0-41A7-9D8E-7C3B3EFC9FB8}"/>
    <cellStyle name="Tusenskille 3 3 2 2 15" xfId="16057" xr:uid="{6D061334-9C85-48E7-BE02-D84195F7B258}"/>
    <cellStyle name="Tusenskille 3 3 2 2 16" xfId="16051" xr:uid="{C6C4E81E-37A5-487F-BEC7-B8025A15863C}"/>
    <cellStyle name="Tusenskille 3 3 2 2 17" xfId="22034" xr:uid="{3BBB6E2E-9171-4E03-928B-84EE0C99C398}"/>
    <cellStyle name="Tusenskille 3 3 2 2 2" xfId="4978" xr:uid="{1062324B-44B8-4F22-9D48-3398F19127BC}"/>
    <cellStyle name="Tusenskille 3 3 2 2 2 2" xfId="16059" xr:uid="{46426941-4951-44D5-BFBA-315E8E0423A4}"/>
    <cellStyle name="Tusenskille 3 3 2 2 2 2 2" xfId="20535" xr:uid="{4E35FB4C-D26A-4871-B9BC-0E5EC2E8BE18}"/>
    <cellStyle name="Tusenskille 3 3 2 2 2 2 2 2" xfId="24133" xr:uid="{C680C2D1-F1C9-4FD9-BE04-DD5CAC62F2D6}"/>
    <cellStyle name="Tusenskille 3 3 2 2 2 3" xfId="16058" xr:uid="{43F8F1A3-E20D-4B66-B005-BB45D66B8C5F}"/>
    <cellStyle name="Tusenskille 3 3 2 2 2 6" xfId="22225" xr:uid="{EF70CE73-B8EB-44A6-BAD0-BD2518DEF1BF}"/>
    <cellStyle name="Tusenskille 3 3 2 2 2_Balanse ASA legal" xfId="17567" xr:uid="{A5B16E14-6C09-4CC8-BBB7-8CAB37FCEDE5}"/>
    <cellStyle name="Tusenskille 3 3 2 2 3" xfId="5556" xr:uid="{C9D652D1-58AF-4D77-B289-45B76E781A99}"/>
    <cellStyle name="Tusenskille 3 3 2 2 3 2" xfId="20536" xr:uid="{2E12C8A5-028D-489D-8481-FE8B779EF48D}"/>
    <cellStyle name="Tusenskille 3 3 2 2 3 2 2" xfId="24134" xr:uid="{4C7B0D5E-6D72-45A8-B02F-68E27FA42DC9}"/>
    <cellStyle name="Tusenskille 3 3 2 2 3 3" xfId="16060" xr:uid="{C11F845B-8A7A-4066-B46E-BE8A11DD082D}"/>
    <cellStyle name="Tusenskille 3 3 2 2 3 5" xfId="22234" xr:uid="{2014AB1B-B338-477F-A4C0-0592ABA3F116}"/>
    <cellStyle name="Tusenskille 3 3 2 2 4" xfId="16061" xr:uid="{4E5B126C-6192-4A70-BE96-17DFBB601F19}"/>
    <cellStyle name="Tusenskille 3 3 2 2 4 2" xfId="20537" xr:uid="{4B3E7304-983D-4187-AE2B-8EE64715A2D0}"/>
    <cellStyle name="Tusenskille 3 3 2 2 4 2 2" xfId="24135" xr:uid="{5FEB3490-5B1F-4D11-98E7-A64D54054E4E}"/>
    <cellStyle name="Tusenskille 3 3 2 2 5" xfId="16062" xr:uid="{2B39D697-DCD1-4C01-A805-DDC5CCAC126D}"/>
    <cellStyle name="Tusenskille 3 3 2 2 6" xfId="16063" xr:uid="{200CED68-85B2-4960-9DE2-AA478697C4F3}"/>
    <cellStyle name="Tusenskille 3 3 2 2 6 2" xfId="16064" xr:uid="{E01F14C0-9AFF-4EE0-8805-7DC418F49883}"/>
    <cellStyle name="Tusenskille 3 3 2 2 6 3" xfId="16065" xr:uid="{F38669B1-C197-4661-870B-1DC8EFF14977}"/>
    <cellStyle name="Tusenskille 3 3 2 2 6 4" xfId="16066" xr:uid="{79802BD0-65E6-4A4F-81BA-7145508C1B90}"/>
    <cellStyle name="Tusenskille 3 3 2 2 6 5" xfId="16067" xr:uid="{1872B216-0F2D-4CFC-B3BA-55AB19FF3101}"/>
    <cellStyle name="Tusenskille 3 3 2 2 7" xfId="16068" xr:uid="{C4A83EE1-30D3-48A3-86EC-DB3DD1F5F8CA}"/>
    <cellStyle name="Tusenskille 3 3 2 2 8" xfId="16069" xr:uid="{3CAE9C7B-40EB-4F09-9C7F-E5B5A0134B95}"/>
    <cellStyle name="Tusenskille 3 3 2 2 9" xfId="16070" xr:uid="{E0E46D40-F7D7-4FEC-AE75-E3357A560F3D}"/>
    <cellStyle name="Tusenskille 3 3 2 2_Ark1" xfId="5593" xr:uid="{6CE17642-7553-4036-9B22-0049EE3A18B6}"/>
    <cellStyle name="Tusenskille 3 3 2 3" xfId="4900" xr:uid="{A566BE9F-22FF-442B-8991-0B1E3DB21712}"/>
    <cellStyle name="Tusenskille 3 3 2 3 2" xfId="16072" xr:uid="{2AF863E1-8AEF-4DD7-96EC-587CD6C044A7}"/>
    <cellStyle name="Tusenskille 3 3 2 3 3" xfId="20538" xr:uid="{6DC6472B-F3A6-4EB7-B068-51305762823F}"/>
    <cellStyle name="Tusenskille 3 3 2 3 3 2" xfId="24136" xr:uid="{2A874657-9D84-4248-941E-C1FAAA840BEF}"/>
    <cellStyle name="Tusenskille 3 3 2 3 4" xfId="16071" xr:uid="{7365F63D-8E32-4B9D-8434-8C5EDACB8094}"/>
    <cellStyle name="Tusenskille 3 3 2 4" xfId="5554" xr:uid="{0B6C5A12-BCC5-4708-9B40-B759495C42CB}"/>
    <cellStyle name="Tusenskille 3 3 2 4 2" xfId="16073" xr:uid="{4313AE2E-667A-4B0D-A246-1D03F8444AF6}"/>
    <cellStyle name="Tusenskille 3 3 2 5" xfId="16074" xr:uid="{AE4C9A2B-40C5-4665-B9B9-CA503288E32B}"/>
    <cellStyle name="Tusenskille 3 3 2 6" xfId="16050" xr:uid="{FFF9CFF0-9604-470E-B9C7-6CEE17C5411A}"/>
    <cellStyle name="Tusenskille 3 3 2 7" xfId="8587" xr:uid="{2625BDD7-6C2D-456F-8ECA-E84D372F3C34}"/>
    <cellStyle name="Tusenskille 3 3 2 7 2" xfId="25933" xr:uid="{9C1CEAF9-8937-4F11-B18C-CC5F959E70F3}"/>
    <cellStyle name="Tusenskille 3 3 2 7 3" xfId="22258" xr:uid="{754933E6-410E-42ED-BD27-D201A5497045}"/>
    <cellStyle name="Tusenskille 3 3 2 8" xfId="21769" xr:uid="{FA0DC6D7-387E-4D8F-BCA0-A8ADA2A66381}"/>
    <cellStyle name="Tusenskille 3 3 2 8 2" xfId="28071" xr:uid="{F3A17660-07AD-403B-A060-9A84675A68DF}"/>
    <cellStyle name="Tusenskille 3 3 2 8 4" xfId="25232" xr:uid="{ED2F9668-FE36-4ADF-892F-FA1238AA44ED}"/>
    <cellStyle name="Tusenskille 3 3 2 9" xfId="21851" xr:uid="{C196668E-CFF9-474C-BB49-86EFA2C86E62}"/>
    <cellStyle name="Tusenskille 3 3 2 9 2" xfId="31029" xr:uid="{5BD8B01A-3F61-48A7-B65A-EBC3B60E07B0}"/>
    <cellStyle name="Tusenskille 3 3 2 9 3" xfId="25311" xr:uid="{0C190943-F7D3-415D-9249-FA117B959F60}"/>
    <cellStyle name="Tusenskille 3 3 2_Ark1" xfId="5594" xr:uid="{EB49C066-0558-4AC5-9237-6AB2B499F555}"/>
    <cellStyle name="Tusenskille 3 3 20" xfId="16075" xr:uid="{BAA4D8FE-BFA0-479F-A77D-8B04E8DA957B}"/>
    <cellStyle name="Tusenskille 3 3 21" xfId="16076" xr:uid="{96921367-71D1-45F5-AD79-7692894C75FF}"/>
    <cellStyle name="Tusenskille 3 3 22" xfId="16077" xr:uid="{98DDE24D-4E3F-4BAD-A7CC-44CC46A9E674}"/>
    <cellStyle name="Tusenskille 3 3 23" xfId="16078" xr:uid="{3C3B80B0-CF55-49F3-9FB2-BBF8C0BE30A0}"/>
    <cellStyle name="Tusenskille 3 3 24" xfId="16033" xr:uid="{F00479C5-C5C1-48B4-82D2-5211BEF61491}"/>
    <cellStyle name="Tusenskille 3 3 25" xfId="8586" xr:uid="{DFDE2F05-7561-4BEE-A42F-98FD35A400D2}"/>
    <cellStyle name="Tusenskille 3 3 25 2" xfId="25932" xr:uid="{452E2846-52BE-4E00-939D-57591A8579C2}"/>
    <cellStyle name="Tusenskille 3 3 25 4" xfId="22257" xr:uid="{B09019BE-E961-4CA3-BEB3-81C844CD5464}"/>
    <cellStyle name="Tusenskille 3 3 26" xfId="21768" xr:uid="{962AB49A-63ED-45DE-9808-888AF68F4142}"/>
    <cellStyle name="Tusenskille 3 3 26 2" xfId="28070" xr:uid="{A0ED1E11-04F3-49CA-BB56-A225D398DF93}"/>
    <cellStyle name="Tusenskille 3 3 26 3" xfId="25231" xr:uid="{BE56B3E2-2710-45CD-B7E6-0685C049672E}"/>
    <cellStyle name="Tusenskille 3 3 27" xfId="21856" xr:uid="{B6403FA2-F768-4B75-9AFB-8A4E9BABC518}"/>
    <cellStyle name="Tusenskille 3 3 27 2" xfId="31028" xr:uid="{AF50C42D-A641-4DA2-9B1A-667DE98B2C6B}"/>
    <cellStyle name="Tusenskille 3 3 27 3" xfId="25307" xr:uid="{3B445D90-A2A2-4594-B10E-45FFFC5466B7}"/>
    <cellStyle name="Tusenskille 3 3 28" xfId="21804" xr:uid="{5EA7E405-57DF-4CD3-AE67-3258A5733CF7}"/>
    <cellStyle name="Tusenskille 3 3 28 2" xfId="32090" xr:uid="{C92DD6FC-9600-46EF-9933-2A19B9E97D70}"/>
    <cellStyle name="Tusenskille 3 3 28 3" xfId="25316" xr:uid="{368398D9-DEC2-457E-AE42-08F57C414038}"/>
    <cellStyle name="Tusenskille 3 3 29" xfId="25324" xr:uid="{41189F89-08B5-4F19-A512-172974280543}"/>
    <cellStyle name="Tusenskille 3 3 3" xfId="3916" xr:uid="{C06F93C9-5FA3-42D2-9194-86B8326AD196}"/>
    <cellStyle name="Tusenskille 3 3 3 10" xfId="16079" xr:uid="{4F4A750B-0F70-482D-AF0B-025F66245141}"/>
    <cellStyle name="Tusenskille 3 3 3 11" xfId="22033" xr:uid="{D345724A-7B1C-4617-8322-03B290607CB2}"/>
    <cellStyle name="Tusenskille 3 3 3 2" xfId="4686" xr:uid="{B4ABF1B4-718C-4192-9221-5F180C33B525}"/>
    <cellStyle name="Tusenskille 3 3 3 2 2" xfId="3790" xr:uid="{68514E8D-37D2-465F-99E5-60A9D1884C8F}"/>
    <cellStyle name="Tusenskille 3 3 3 2 2 2" xfId="16082" xr:uid="{5A79D18C-069D-43EB-ABF7-21D86B748D31}"/>
    <cellStyle name="Tusenskille 3 3 3 2 2 2 2" xfId="17568" xr:uid="{57FD6007-1968-4CDD-A7CA-A0821B3269B2}"/>
    <cellStyle name="Tusenskille 3 3 3 2 2 2 2 2" xfId="25418" xr:uid="{C8DECE98-1E92-4F05-B1A9-0EE0BB74B758}"/>
    <cellStyle name="Tusenskille 3 3 3 2 2 2 2 2 2" xfId="25424" xr:uid="{3FB3DC29-8F26-4A41-A070-AAD49B5C1E6B}"/>
    <cellStyle name="Tusenskille 3 3 3 2 2 2 2 2 2 2" xfId="25617" xr:uid="{1D22AD4E-FE86-4CBD-B103-661FE48F85A5}"/>
    <cellStyle name="Tusenskille 3 3 3 2 2 2 2 2 2 2 2" xfId="25621" xr:uid="{BD95402D-98C9-4166-8A19-F5261A30249C}"/>
    <cellStyle name="Tusenskille 3 3 3 2 2 2 2 2 2 2 2 2" xfId="25694" xr:uid="{33FB2959-E913-4CFA-B88F-377C30E79E1F}"/>
    <cellStyle name="Tusenskille 3 3 3 2 2 2 2 2 2 2 2 2 2" xfId="25698" xr:uid="{71B2ACD6-B258-47FD-A6ED-FCA25B80B509}"/>
    <cellStyle name="Tusenskille 3 3 3 2 2 2 2 2 2 2 2 2 3" xfId="25791" xr:uid="{A42C17F6-8E2E-413D-A1E4-1F149C1513CE}"/>
    <cellStyle name="Tusenskille 3 3 3 2 2 2 2 2 2 2 2 3" xfId="25787" xr:uid="{22EAEEB5-5400-476A-88B6-4B3A80B950C3}"/>
    <cellStyle name="Tusenskille 3 3 3 2 2 2 2 2 2 2 3" xfId="25734" xr:uid="{F2327E6B-A0B3-47FB-9A38-4B68E00A3329}"/>
    <cellStyle name="Tusenskille 3 3 3 2 2 2 2 2 2 3" xfId="25688" xr:uid="{9A5C9C3A-5D96-4870-AFA3-6F8D93311CE4}"/>
    <cellStyle name="Tusenskille 3 3 3 2 2 2 2 2 2 4" xfId="25730" xr:uid="{C2C5B72E-F9F5-4EAB-877D-2862A0B89F70}"/>
    <cellStyle name="Tusenskille 3 3 3 2 2 2 2 2 3" xfId="25474" xr:uid="{32D522DF-B109-4875-B444-24C23F239325}"/>
    <cellStyle name="Tusenskille 3 3 3 2 2 2 2 2 4" xfId="25487" xr:uid="{2579BD4A-0CEE-4987-967B-A3D6CD9FF391}"/>
    <cellStyle name="Tusenskille 3 3 3 2 2 2 2 2 5" xfId="25584" xr:uid="{2617018D-F41F-4FF7-BB2C-5FCF6A3563F3}"/>
    <cellStyle name="Tusenskille 3 3 3 2 2 2 2 2 5 2" xfId="25682" xr:uid="{FE1D2276-0423-461A-8220-64BDCEE91F1E}"/>
    <cellStyle name="Tusenskille 3 3 3 2 2 2 2 2 5 3" xfId="25781" xr:uid="{7A4D95DD-4B16-4942-8280-8BFBA38F99A1}"/>
    <cellStyle name="Tusenskille 3 3 3 2 2 2 2 2 6" xfId="25496" xr:uid="{BEF80D49-BB76-41B7-A16A-D16406D1F569}"/>
    <cellStyle name="Tusenskille 3 3 3 2 2 2 2 3" xfId="25470" xr:uid="{B802C9EC-5551-44F0-996F-F3F6B8CF3098}"/>
    <cellStyle name="Tusenskille 3 3 3 2 2 2 2 3 2" xfId="25611" xr:uid="{EB74336E-2ACD-4A50-8D67-14456FF82BFF}"/>
    <cellStyle name="Tusenskille 3 3 3 2 2 2 2 3 2 2" xfId="25652" xr:uid="{AABE1E4D-0698-4289-A9A0-C8DE4464E33E}"/>
    <cellStyle name="Tusenskille 3 3 3 2 2 2 2 3 2 3" xfId="25765" xr:uid="{23F866E2-F59F-4FEC-9B64-A7D049CEA9C2}"/>
    <cellStyle name="Tusenskille 3 3 3 2 2 2 2 3 3" xfId="25724" xr:uid="{5E9D1CF9-F50F-4765-9E8F-93C8E692F756}"/>
    <cellStyle name="Tusenskille 3 3 3 2 2 2 2 4" xfId="25483" xr:uid="{B2F4EA66-1ABC-4954-88E0-06E9400E349D}"/>
    <cellStyle name="Tusenskille 3 3 3 2 2 2 2 5" xfId="25580" xr:uid="{B7DFB12F-282E-4F50-AC56-81F353E92A6A}"/>
    <cellStyle name="Tusenskille 3 3 3 2 2 2 2 5 2" xfId="25674" xr:uid="{2A052B8F-4CD5-4E1B-B970-6DF6B0498B77}"/>
    <cellStyle name="Tusenskille 3 3 3 2 2 2 2 5 3" xfId="25777" xr:uid="{F1DA1660-F6CE-4D10-86C5-7B12E102B667}"/>
    <cellStyle name="Tusenskille 3 3 3 2 2 2 2 6" xfId="25509" xr:uid="{128C6108-74F3-43B1-B7E0-6CFD62853361}"/>
    <cellStyle name="Tusenskille 3 3 3 2 2 2 2 7" xfId="27044" xr:uid="{3905FC95-2EEC-4B53-A502-927CD4D3CA36}"/>
    <cellStyle name="Tusenskille 3 3 3 2 2 2 2 8" xfId="25400" xr:uid="{94C96DD5-27C8-4CCC-9828-41154D20E51C}"/>
    <cellStyle name="Tusenskille 3 3 3 2 2 2 3" xfId="25464" xr:uid="{324EB04C-0836-4126-BBFA-64A69FFA365D}"/>
    <cellStyle name="Tusenskille 3 3 3 2 2 2 3 2" xfId="25607" xr:uid="{6BCDCB97-2147-423E-918D-67155AA03EFA}"/>
    <cellStyle name="Tusenskille 3 3 3 2 2 2 3 2 2" xfId="25646" xr:uid="{2E8AC554-D90B-4D11-86A8-C2DAFFDD6BA4}"/>
    <cellStyle name="Tusenskille 3 3 3 2 2 2 3 2 3" xfId="25759" xr:uid="{D5B8F1A0-5099-417B-8093-CAE96E396AD1}"/>
    <cellStyle name="Tusenskille 3 3 3 2 2 2 3 3" xfId="25720" xr:uid="{EB4AB15E-54C5-4112-85D9-4DA256D47BC3}"/>
    <cellStyle name="Tusenskille 3 3 3 2 2 2 4" xfId="25476" xr:uid="{381E86DF-CB13-4F81-85C6-894C46B684D7}"/>
    <cellStyle name="Tusenskille 3 3 3 2 2 2 5" xfId="25569" xr:uid="{EAC64FA5-A18F-4D56-BADD-5C80085B9E4F}"/>
    <cellStyle name="Tusenskille 3 3 3 2 2 2 5 2" xfId="25669" xr:uid="{833FB92B-734C-4BBF-9784-FC180A5C4159}"/>
    <cellStyle name="Tusenskille 3 3 3 2 2 2 5 3" xfId="25773" xr:uid="{5E370756-99D8-4697-88ED-BBBF5C3EE78D}"/>
    <cellStyle name="Tusenskille 3 3 3 2 2 2 6" xfId="25511" xr:uid="{D2FB1430-A1CD-4D62-8862-983EFEF73F1F}"/>
    <cellStyle name="Tusenskille 3 3 3 2 2 2 7" xfId="26980" xr:uid="{53F6E116-5069-4926-AD55-C0B5D5ABDC1F}"/>
    <cellStyle name="Tusenskille 3 3 3 2 2 2 8" xfId="25396" xr:uid="{7EACE22F-3F84-497C-8DBD-02F8A34E50DD}"/>
    <cellStyle name="Tusenskille 3 3 3 2 2 3" xfId="16083" xr:uid="{C4CAD5A4-F369-48D4-B9A1-CC89503B8FF9}"/>
    <cellStyle name="Tusenskille 3 3 3 2 2 3 2" xfId="26981" xr:uid="{BE831C34-74D2-4CFC-BFF7-702428593A5D}"/>
    <cellStyle name="Tusenskille 3 3 3 2 2 3 3" xfId="25411" xr:uid="{459BA2CF-A969-4215-9349-8D5BAFB83761}"/>
    <cellStyle name="Tusenskille 3 3 3 2 2 4" xfId="16084" xr:uid="{1D3C74E9-7737-414A-B95A-429C7E0EC30D}"/>
    <cellStyle name="Tusenskille 3 3 3 2 2 4 2" xfId="25602" xr:uid="{8BAA99BE-60F5-43E9-AF0A-22D3B35AC177}"/>
    <cellStyle name="Tusenskille 3 3 3 2 2 4 2 2" xfId="25642" xr:uid="{78729958-FFD0-4AA0-86B9-6EF481FA3CBD}"/>
    <cellStyle name="Tusenskille 3 3 3 2 2 4 2 3" xfId="25755" xr:uid="{208C8B01-1751-43F3-B164-A426A7C059B3}"/>
    <cellStyle name="Tusenskille 3 3 3 2 2 4 3" xfId="25715" xr:uid="{E5F14C1D-0315-4916-A163-4FC1B583A281}"/>
    <cellStyle name="Tusenskille 3 3 3 2 2 4 4" xfId="26982" xr:uid="{E89800D3-C61E-44C9-9688-6FC9BA29E7DB}"/>
    <cellStyle name="Tusenskille 3 3 3 2 2 4 5" xfId="25460" xr:uid="{4D4ABBFB-9D89-41E3-A50C-E423E356080D}"/>
    <cellStyle name="Tusenskille 3 3 3 2 2 5" xfId="20539" xr:uid="{36DD9CDA-C7EB-4320-BABB-ABBD11C7FAD0}"/>
    <cellStyle name="Tusenskille 3 3 3 2 2 5 2" xfId="24137" xr:uid="{5BE13F27-C68F-4A7E-B585-6167C4B3963B}"/>
    <cellStyle name="Tusenskille 3 3 3 2 2 6" xfId="16081" xr:uid="{58759BDA-7219-421F-8B90-4E05AC554B0D}"/>
    <cellStyle name="Tusenskille 3 3 3 2 2 6 2" xfId="25659" xr:uid="{BBB9C38F-1D86-4497-B9B6-AD1BCA1A9ED2}"/>
    <cellStyle name="Tusenskille 3 3 3 2 2 6 3" xfId="25769" xr:uid="{C7D4E9FA-042F-4DA7-882B-9828F8F889A1}"/>
    <cellStyle name="Tusenskille 3 3 3 2 2 6 4" xfId="25565" xr:uid="{D46C21F9-AA2B-4187-A200-35731151FB4C}"/>
    <cellStyle name="Tusenskille 3 3 3 2 2 7" xfId="25515" xr:uid="{7EFD8707-3813-4CF5-AF28-447DDAADD239}"/>
    <cellStyle name="Tusenskille 3 3 3 2 2 8" xfId="26979" xr:uid="{FF1622BB-FAFB-4A84-B857-270D7170DE7B}"/>
    <cellStyle name="Tusenskille 3 3 3 2 2 9" xfId="25386" xr:uid="{05B9F661-82CE-40D3-807F-9A51AFF05841}"/>
    <cellStyle name="Tusenskille 3 3 3 2 3" xfId="4650" xr:uid="{AB8D4FE3-3B64-429D-87CC-1589F7B81736}"/>
    <cellStyle name="Tusenskille 3 3 3 2 3 2" xfId="16086" xr:uid="{01B3AF1E-3A90-4168-936C-89A393F56070}"/>
    <cellStyle name="Tusenskille 3 3 3 2 3 3" xfId="16085" xr:uid="{1982269E-7AA8-41ED-BAF0-EA02EB8B06D6}"/>
    <cellStyle name="Tusenskille 3 3 3 2 3 4" xfId="25406" xr:uid="{27903E1D-51CC-4019-96C0-676C0FFDC206}"/>
    <cellStyle name="Tusenskille 3 3 3 2 4" xfId="5233" xr:uid="{F57162D7-352D-4A3F-A777-13A0EE8EF744}"/>
    <cellStyle name="Tusenskille 3 3 3 2 4 2" xfId="16088" xr:uid="{DD82C073-5DCF-4D0E-9CD4-45C80907B5B2}"/>
    <cellStyle name="Tusenskille 3 3 3 2 4 2 2" xfId="25636" xr:uid="{FBB4E70C-3713-4D5B-9B7D-607F28D4BA73}"/>
    <cellStyle name="Tusenskille 3 3 3 2 4 2 3" xfId="25749" xr:uid="{77352ABF-D35B-40E0-83AC-744A0543F9BF}"/>
    <cellStyle name="Tusenskille 3 3 3 2 4 2 4" xfId="26984" xr:uid="{9565599E-48B8-4788-84EE-838768BBD3FD}"/>
    <cellStyle name="Tusenskille 3 3 3 2 4 2 5" xfId="25597" xr:uid="{361457C8-8BF4-4A4D-98AB-C9EEA995CD8A}"/>
    <cellStyle name="Tusenskille 3 3 3 2 4 3" xfId="16087" xr:uid="{70CBEFCA-A03E-401F-B25E-214D1D9CA40B}"/>
    <cellStyle name="Tusenskille 3 3 3 2 4 3 2" xfId="25710" xr:uid="{9E2285DC-E730-48F1-87B0-D8076041FA76}"/>
    <cellStyle name="Tusenskille 3 3 3 2 4 4" xfId="26983" xr:uid="{79730376-E3E1-4691-8F4F-2879C82008EB}"/>
    <cellStyle name="Tusenskille 3 3 3 2 4 5" xfId="25453" xr:uid="{8BDE7A2C-D69E-440D-B6A1-1751E4F96715}"/>
    <cellStyle name="Tusenskille 3 3 3 2 5" xfId="5308" xr:uid="{78CC2871-E570-430C-BEF8-1044C1B77C22}"/>
    <cellStyle name="Tusenskille 3 3 3 2 5 2" xfId="16090" xr:uid="{641FFE39-7EE1-48D9-ABD4-E20700B5179E}"/>
    <cellStyle name="Tusenskille 3 3 3 2 5 3" xfId="16089" xr:uid="{D7CD9FB1-05DE-436C-BDE4-14A263ED4F68}"/>
    <cellStyle name="Tusenskille 3 3 3 2 5 4" xfId="25437" xr:uid="{04C46A50-2393-4C85-BD3D-7FBF98903CD6}"/>
    <cellStyle name="Tusenskille 3 3 3 2 6" xfId="5438" xr:uid="{4646085D-FAC3-4644-9772-1247F868D148}"/>
    <cellStyle name="Tusenskille 3 3 3 2 6 2" xfId="25576" xr:uid="{4FEF6D97-19FF-4DBB-BCF2-A717976541E2}"/>
    <cellStyle name="Tusenskille 3 3 3 2 6 3" xfId="25492" xr:uid="{90060989-323A-48EB-ABFA-7E20B714936C}"/>
    <cellStyle name="Tusenskille 3 3 3 2 6 4" xfId="25554" xr:uid="{F99ACFE8-C335-4560-A47A-353956D82FA2}"/>
    <cellStyle name="Tusenskille 3 3 3 2 6 5" xfId="24048" xr:uid="{2F0407D3-B88F-456B-ABB5-7E243F0A1DEA}"/>
    <cellStyle name="Tusenskille 3 3 3 2 7" xfId="4201" xr:uid="{0098B7F0-7E3C-4F95-AC86-4B10ADD15CAD}"/>
    <cellStyle name="Tusenskille 3 3 3 2 7 2" xfId="25502" xr:uid="{E3ADAA6D-9864-4414-ACFB-C4FD630F026A}"/>
    <cellStyle name="Tusenskille 3 3 3 2 8" xfId="16080" xr:uid="{2FC29CCB-7BDB-4F74-A9F4-979CDA5331A2}"/>
    <cellStyle name="Tusenskille 3 3 3 2 9" xfId="22228" xr:uid="{63F220CA-0488-404F-9D3E-D242B23FEDD5}"/>
    <cellStyle name="Tusenskille 3 3 3 2_Balanse ASA legal" xfId="17569" xr:uid="{5E2ACF0C-666C-4182-9D03-2703E608CD33}"/>
    <cellStyle name="Tusenskille 3 3 3 3" xfId="4977" xr:uid="{11668629-1AE2-4C5B-8DEA-3D3F41966BF4}"/>
    <cellStyle name="Tusenskille 3 3 3 3 2" xfId="16092" xr:uid="{99F11736-7398-4638-AF45-B41AE9E9BB05}"/>
    <cellStyle name="Tusenskille 3 3 3 3 2 2" xfId="20540" xr:uid="{EC1CD215-02FD-401B-993B-3B9A95F080B2}"/>
    <cellStyle name="Tusenskille 3 3 3 3 2 2 2" xfId="24138" xr:uid="{92855B02-47D8-4C18-A177-5387BDDD8584}"/>
    <cellStyle name="Tusenskille 3 3 3 3 2 3" xfId="26985" xr:uid="{A0DF1085-85AE-4D06-9371-3F306F6BB2A5}"/>
    <cellStyle name="Tusenskille 3 3 3 3 3" xfId="16091" xr:uid="{5C45AF93-E9E0-47DF-BB86-9D1314936324}"/>
    <cellStyle name="Tusenskille 3 3 3 3 4" xfId="25393" xr:uid="{37874B85-12D6-47A3-A099-AD8A7BCF3DF8}"/>
    <cellStyle name="Tusenskille 3 3 3 3 5" xfId="22237" xr:uid="{3328216D-F75C-4CA5-A2F4-2555FB462D28}"/>
    <cellStyle name="Tusenskille 3 3 3 3_Balanse ASA legal" xfId="17570" xr:uid="{7D96B32F-A44C-400A-B44F-A98291B3D75F}"/>
    <cellStyle name="Tusenskille 3 3 3 4" xfId="4569" xr:uid="{279F0241-7FAB-45BC-B609-010EC17BB3ED}"/>
    <cellStyle name="Tusenskille 3 3 3 4 2" xfId="16094" xr:uid="{3C5FBD07-37C3-499A-B289-F254F059889D}"/>
    <cellStyle name="Tusenskille 3 3 3 4 3" xfId="20541" xr:uid="{C2D5C453-D160-4A90-9A9B-907196ADFD11}"/>
    <cellStyle name="Tusenskille 3 3 3 4 3 2" xfId="24139" xr:uid="{B931E2C3-6AA6-4A8C-8CF1-BFCA2CED2BC1}"/>
    <cellStyle name="Tusenskille 3 3 3 4 4" xfId="16093" xr:uid="{17EFBD5D-FB6A-4903-9698-BAECD404C719}"/>
    <cellStyle name="Tusenskille 3 3 3 5" xfId="4457" xr:uid="{155BAB2D-E2C3-4484-BE08-EE58AD68E448}"/>
    <cellStyle name="Tusenskille 3 3 3 5 2" xfId="16096" xr:uid="{AE3848CC-0E76-487C-B7F5-3946CC10832D}"/>
    <cellStyle name="Tusenskille 3 3 3 5 2 2" xfId="25629" xr:uid="{52749B3E-56F3-4AC6-8768-17EEBAF1C4F0}"/>
    <cellStyle name="Tusenskille 3 3 3 5 2 3" xfId="25742" xr:uid="{423E53CA-996C-4454-B332-1DD81154D64B}"/>
    <cellStyle name="Tusenskille 3 3 3 5 2 4" xfId="26987" xr:uid="{217C5743-AF63-4625-AAAC-1E253C25FD79}"/>
    <cellStyle name="Tusenskille 3 3 3 5 2 5" xfId="25593" xr:uid="{731F9AF0-C839-4CA0-B316-C74D2D7EF97D}"/>
    <cellStyle name="Tusenskille 3 3 3 5 3" xfId="16095" xr:uid="{29C45599-AB25-4C43-81DC-D1F9849F348A}"/>
    <cellStyle name="Tusenskille 3 3 3 5 3 2" xfId="25706" xr:uid="{298FFFE1-5BA7-4D8C-B47F-61E1768FAA4A}"/>
    <cellStyle name="Tusenskille 3 3 3 5 4" xfId="26986" xr:uid="{C921D42A-66BB-4D7A-BCCF-B6490CB912D9}"/>
    <cellStyle name="Tusenskille 3 3 3 5 5" xfId="25446" xr:uid="{18821CEA-2C31-43B6-B9CB-0F560B703409}"/>
    <cellStyle name="Tusenskille 3 3 3 6" xfId="4698" xr:uid="{CAFAA564-E13F-42D1-9FE0-0CBAA43849D2}"/>
    <cellStyle name="Tusenskille 3 3 3 6 2" xfId="16098" xr:uid="{B120E527-B4A1-4889-971C-A6C74620FB41}"/>
    <cellStyle name="Tusenskille 3 3 3 6 3" xfId="16097" xr:uid="{6BE0A230-BF5F-40E1-A8D4-96C7426B632A}"/>
    <cellStyle name="Tusenskille 3 3 3 6 4" xfId="25430" xr:uid="{903E0F0F-35D6-4FD7-9FF8-654E9D4E1FF4}"/>
    <cellStyle name="Tusenskille 3 3 3 7" xfId="4206" xr:uid="{57330E86-C1C3-4EFE-A0A2-22A3928362AB}"/>
    <cellStyle name="Tusenskille 3 3 3 7 2" xfId="25544" xr:uid="{7F41E7DE-515E-4D3D-8F99-DA3AC3348543}"/>
    <cellStyle name="Tusenskille 3 3 3 7 3" xfId="25504" xr:uid="{1FDB81DF-FB22-4519-8AB4-4DE8C3F8A403}"/>
    <cellStyle name="Tusenskille 3 3 3 7 4" xfId="25531" xr:uid="{03E98779-F59B-48AC-AE41-DBA3C91B7F8E}"/>
    <cellStyle name="Tusenskille 3 3 3 7 5" xfId="24047" xr:uid="{288619A4-C330-4D24-9076-5476918768F9}"/>
    <cellStyle name="Tusenskille 3 3 3 8" xfId="5309" xr:uid="{C28D7F7C-79E5-435F-AAB5-49153CC226E2}"/>
    <cellStyle name="Tusenskille 3 3 3 8 2" xfId="25489" xr:uid="{DCC886EB-CC43-4CB8-9C48-4CFFC4123AFF}"/>
    <cellStyle name="Tusenskille 3 3 3 9" xfId="5560" xr:uid="{B54D5C9E-08F4-4A3E-B143-AEACBB0B804C}"/>
    <cellStyle name="Tusenskille 3 3 3 9 2" xfId="25798" xr:uid="{2D275A3E-96FD-4104-8E3B-7C2C0D275413}"/>
    <cellStyle name="Tusenskille 3 3 30" xfId="25358" xr:uid="{8EA1F0E8-8A45-4A85-B65A-6AFD5EDE251E}"/>
    <cellStyle name="Tusenskille 3 3 32" xfId="21925" xr:uid="{A455D861-F0BA-4BB9-98CA-B0E57E3D5640}"/>
    <cellStyle name="Tusenskille 3 3 4" xfId="4042" xr:uid="{77E64774-7F78-49AD-92FB-5A1022D0A23F}"/>
    <cellStyle name="Tusenskille 3 3 4 10" xfId="16100" xr:uid="{52CAB42F-C9E6-44B3-A5CF-1698DEED0346}"/>
    <cellStyle name="Tusenskille 3 3 4 11" xfId="16101" xr:uid="{8CF2145E-FB0D-4D2D-8691-A9AB0609B1AD}"/>
    <cellStyle name="Tusenskille 3 3 4 12" xfId="16102" xr:uid="{BEC02C3F-EA2A-46A6-B48A-5C301399EAF3}"/>
    <cellStyle name="Tusenskille 3 3 4 13" xfId="16103" xr:uid="{208998D1-70A6-4974-8FF3-7BCF03647FB7}"/>
    <cellStyle name="Tusenskille 3 3 4 14" xfId="16099" xr:uid="{45C30BE5-5D65-483A-8F86-DBF519A02235}"/>
    <cellStyle name="Tusenskille 3 3 4 15" xfId="22113" xr:uid="{B98707B6-9287-47B6-BC73-2B9E60E0EED4}"/>
    <cellStyle name="Tusenskille 3 3 4 2" xfId="5084" xr:uid="{AFA51056-54A8-4806-A455-2BEDF97B7561}"/>
    <cellStyle name="Tusenskille 3 3 4 2 2" xfId="16105" xr:uid="{73698261-BF6D-4FBE-A6B2-FBBEE01D8CA7}"/>
    <cellStyle name="Tusenskille 3 3 4 2 3" xfId="20542" xr:uid="{F6FBE218-CBE0-440F-BFE0-0911DD30DECC}"/>
    <cellStyle name="Tusenskille 3 3 4 2 3 2" xfId="24140" xr:uid="{8A13D29B-922C-4D1D-988D-1901EDC8101A}"/>
    <cellStyle name="Tusenskille 3 3 4 2 4" xfId="16104" xr:uid="{2B2B9FE1-F7F4-4CAD-BD13-9F0B1A7D6038}"/>
    <cellStyle name="Tusenskille 3 3 4 3" xfId="16106" xr:uid="{F6011BC1-A495-47A9-87F4-71FCDFDFE7F8}"/>
    <cellStyle name="Tusenskille 3 3 4 4" xfId="16107" xr:uid="{3C7D4B33-314E-483C-81C4-C6703F400DE2}"/>
    <cellStyle name="Tusenskille 3 3 4 5" xfId="16108" xr:uid="{46FE4027-1AC7-482C-A005-5FA2B919E7BA}"/>
    <cellStyle name="Tusenskille 3 3 4 6" xfId="16109" xr:uid="{0381CA67-E6DC-46AB-8812-2169679C2D78}"/>
    <cellStyle name="Tusenskille 3 3 4 7" xfId="16110" xr:uid="{BD54AD2F-B647-426C-8724-CF49BB73AB6B}"/>
    <cellStyle name="Tusenskille 3 3 4 8" xfId="16111" xr:uid="{3C75C7C3-8294-49B3-AD16-88D95626576F}"/>
    <cellStyle name="Tusenskille 3 3 4 9" xfId="16112" xr:uid="{6BECB734-CA91-4EEC-9063-9FDDE3C07166}"/>
    <cellStyle name="Tusenskille 3 3 4_Balanse ASA legal" xfId="17571" xr:uid="{DE443FAA-63C6-4A68-9291-0E825A5CFE07}"/>
    <cellStyle name="Tusenskille 3 3 5" xfId="4126" xr:uid="{451F6704-CD0D-4495-9F2E-8944F3AB4995}"/>
    <cellStyle name="Tusenskille 3 3 5 2" xfId="5139" xr:uid="{D4065AD9-3B4F-400E-A050-FCED539C085C}"/>
    <cellStyle name="Tusenskille 3 3 5 2 2" xfId="16115" xr:uid="{D577F7DC-8876-4590-92AD-B63BE670DAAF}"/>
    <cellStyle name="Tusenskille 3 3 5 2 3" xfId="20543" xr:uid="{E9665E0E-2091-4C73-9755-B4B6927E3468}"/>
    <cellStyle name="Tusenskille 3 3 5 2 3 2" xfId="24141" xr:uid="{6E40F57F-25AD-4637-A461-D038BB4F917B}"/>
    <cellStyle name="Tusenskille 3 3 5 2 4" xfId="16114" xr:uid="{6A198E3E-E62F-4EC6-8C82-9F2230A416FC}"/>
    <cellStyle name="Tusenskille 3 3 5 3" xfId="16116" xr:uid="{E783CD47-8ECD-41FF-95E0-04E8DEC042F7}"/>
    <cellStyle name="Tusenskille 3 3 5 4" xfId="16113" xr:uid="{606E8415-EC2D-427C-8208-0569E525471B}"/>
    <cellStyle name="Tusenskille 3 3 5 5" xfId="22168" xr:uid="{1D3E4153-B4A3-445E-9C0C-5483B2652BCD}"/>
    <cellStyle name="Tusenskille 3 3 5_Balanse ASA legal" xfId="17572" xr:uid="{612A67D9-FD0D-46AE-A61F-5B37DC0B43E5}"/>
    <cellStyle name="Tusenskille 3 3 6" xfId="4477" xr:uid="{DCDE0C9A-1468-49E3-B532-1E820B59FB33}"/>
    <cellStyle name="Tusenskille 3 3 6 2" xfId="5212" xr:uid="{2C382401-D49D-4564-A82D-BC2054AB5307}"/>
    <cellStyle name="Tusenskille 3 3 6 2 2" xfId="16119" xr:uid="{D95A8F25-6A27-4AF6-9DB4-FA252C2E21C1}"/>
    <cellStyle name="Tusenskille 3 3 6 2 2 2" xfId="25649" xr:uid="{59455E32-0FAB-4B57-AADE-F9BA88CB69B9}"/>
    <cellStyle name="Tusenskille 3 3 6 2 2 3" xfId="25762" xr:uid="{2ADD80B1-8574-42DC-8352-5DCEF81D9337}"/>
    <cellStyle name="Tusenskille 3 3 6 2 2 4" xfId="26989" xr:uid="{DD56CEEC-353D-4ECA-BEAE-65AAEF194695}"/>
    <cellStyle name="Tusenskille 3 3 6 2 2 5" xfId="25624" xr:uid="{99C4583E-DBA9-4750-A53C-4F768E659F8B}"/>
    <cellStyle name="Tusenskille 3 3 6 2 3" xfId="20544" xr:uid="{2A5692D3-0D31-4B43-90F5-56884D5E5C1E}"/>
    <cellStyle name="Tusenskille 3 3 6 2 3 2" xfId="27078" xr:uid="{520A2079-4E2B-4C9F-B9A2-2FC7C3C2FDB6}"/>
    <cellStyle name="Tusenskille 3 3 6 2 3 3" xfId="25737" xr:uid="{66836E99-8755-415D-BAAD-621AF2C85F00}"/>
    <cellStyle name="Tusenskille 3 3 6 2 3 4" xfId="24142" xr:uid="{814B924D-66F5-46D7-B691-751A5C1AFB44}"/>
    <cellStyle name="Tusenskille 3 3 6 2 4" xfId="16118" xr:uid="{287B7BCD-BEA0-4EBE-9D54-6BCFE650E337}"/>
    <cellStyle name="Tusenskille 3 3 6 3" xfId="16120" xr:uid="{1E7E32BD-C2CC-44AB-BF8E-B15618171217}"/>
    <cellStyle name="Tusenskille 3 3 6 3 2" xfId="26990" xr:uid="{D4847EE0-931B-47AE-8C4C-D25F6CDD8F02}"/>
    <cellStyle name="Tusenskille 3 3 6 3 3" xfId="25479" xr:uid="{B9F2B1C1-F3D3-4DDC-AD8B-5F1CF8DAE5E4}"/>
    <cellStyle name="Tusenskille 3 3 6 4" xfId="16117" xr:uid="{281AA737-DBF4-4864-9EA9-F10EDFE20862}"/>
    <cellStyle name="Tusenskille 3 3 6 4 2" xfId="25575" xr:uid="{7D339B7C-2E43-462E-B805-FE378A6B0812}"/>
    <cellStyle name="Tusenskille 3 3 6 5" xfId="25540" xr:uid="{83839F6F-83D5-4421-AAAC-A52F8CAFD471}"/>
    <cellStyle name="Tusenskille 3 3 6 6" xfId="26988" xr:uid="{EB1C0302-2F9D-4169-B7BD-C3B1FA97B033}"/>
    <cellStyle name="Tusenskille 3 3 6 7" xfId="25441" xr:uid="{4CB76D10-A1BF-42A2-8070-F0DB4249949F}"/>
    <cellStyle name="Tusenskille 3 3 6 8" xfId="22217" xr:uid="{62D47E81-0D81-400B-8834-C11954ADA6ED}"/>
    <cellStyle name="Tusenskille 3 3 6_Balanse ASA legal" xfId="17573" xr:uid="{7AD6F610-91A7-4B23-8C10-9861E02DFD4F}"/>
    <cellStyle name="Tusenskille 3 3 7" xfId="3984" xr:uid="{B4BBD8D7-0350-4FBE-BAA1-38D790897126}"/>
    <cellStyle name="Tusenskille 3 3 7 2" xfId="5046" xr:uid="{56953582-67BF-4492-93BF-19F8F0534B9F}"/>
    <cellStyle name="Tusenskille 3 3 7 2 2" xfId="16123" xr:uid="{76376EE3-354B-4BC6-9532-65985172981B}"/>
    <cellStyle name="Tusenskille 3 3 7 2 2 2" xfId="26991" xr:uid="{B91DFF86-92B2-4453-B755-4F3AADB86653}"/>
    <cellStyle name="Tusenskille 3 3 7 2 2 3" xfId="25639" xr:uid="{0C199F73-9D42-440C-A174-1F003E43E82E}"/>
    <cellStyle name="Tusenskille 3 3 7 2 3" xfId="20545" xr:uid="{E1D7043B-13C2-46C1-A6FB-9628FE21E50C}"/>
    <cellStyle name="Tusenskille 3 3 7 2 3 2" xfId="27079" xr:uid="{760E333B-1387-49B5-BB96-600EAEBCA708}"/>
    <cellStyle name="Tusenskille 3 3 7 2 3 3" xfId="25752" xr:uid="{941A0D36-6F00-4961-AE08-79952481D636}"/>
    <cellStyle name="Tusenskille 3 3 7 2 3 4" xfId="24143" xr:uid="{3D3F44D7-6FE6-4C59-8897-E5C8EAAE75A5}"/>
    <cellStyle name="Tusenskille 3 3 7 2 4" xfId="16122" xr:uid="{71C41E26-16C0-4892-8FBC-E0A1DE1143FE}"/>
    <cellStyle name="Tusenskille 3 3 7 3" xfId="16124" xr:uid="{CF983FEC-B245-4E4D-B413-DD3357174C63}"/>
    <cellStyle name="Tusenskille 3 3 7 3 2" xfId="26992" xr:uid="{BE727438-4715-41D7-ABE5-48501E3DFB57}"/>
    <cellStyle name="Tusenskille 3 3 7 3 3" xfId="25521" xr:uid="{26025E94-6D51-4266-BE39-94CBA8184731}"/>
    <cellStyle name="Tusenskille 3 3 7 4" xfId="16121" xr:uid="{4CFD4779-4641-4A67-BB9F-F8A154C88BAD}"/>
    <cellStyle name="Tusenskille 3 3 7 5" xfId="25457" xr:uid="{A2BC677C-D796-4AF8-9296-1367FB8B7BF3}"/>
    <cellStyle name="Tusenskille 3 3 7 7" xfId="22214" xr:uid="{C42EBD65-2843-4958-A4A0-102F9AF58FFF}"/>
    <cellStyle name="Tusenskille 3 3 7_Balanse ASA legal" xfId="17574" xr:uid="{C142917C-8044-4FB9-85FB-E8A3F052D526}"/>
    <cellStyle name="Tusenskille 3 3 8" xfId="4547" xr:uid="{A9C8AC42-2D89-4A23-8C2A-E0AE5C27ADDF}"/>
    <cellStyle name="Tusenskille 3 3 8 2" xfId="4784" xr:uid="{99198993-EA8B-496B-86F0-81BECC2EBD4D}"/>
    <cellStyle name="Tusenskille 3 3 8 2 2" xfId="16127" xr:uid="{78CEB063-C5E8-450D-A439-FAAA495537EE}"/>
    <cellStyle name="Tusenskille 3 3 8 2 2 2" xfId="17575" xr:uid="{9241FB8C-0C4C-44E7-9536-4491B326E1C0}"/>
    <cellStyle name="Tusenskille 3 3 8 2 3" xfId="17576" xr:uid="{19CB3C5F-6A91-4941-BDD5-09C1E6D61893}"/>
    <cellStyle name="Tusenskille 3 3 8 2 4" xfId="16126" xr:uid="{A61B79D0-E139-48E8-8C9B-507613B64B99}"/>
    <cellStyle name="Tusenskille 3 3 8 2 5" xfId="25539" xr:uid="{250765D4-872F-4BB6-9281-CF9A6CA6683A}"/>
    <cellStyle name="Tusenskille 3 3 8 3" xfId="5268" xr:uid="{9EF38F38-731A-49A2-91C7-F7D4E62F9119}"/>
    <cellStyle name="Tusenskille 3 3 8 3 2" xfId="16129" xr:uid="{12B1131A-57D4-4E7B-B2F3-F5576218C79D}"/>
    <cellStyle name="Tusenskille 3 3 8 3 3" xfId="16128" xr:uid="{37DB6EA6-6D2D-4FCD-A669-3EFFA8C7A702}"/>
    <cellStyle name="Tusenskille 3 3 8 3 4" xfId="25506" xr:uid="{2C0559CA-36C0-4660-8BA9-E5F19307AA28}"/>
    <cellStyle name="Tusenskille 3 3 8 4" xfId="5361" xr:uid="{88AAF08E-3292-47FC-8E24-6B380BEE6B88}"/>
    <cellStyle name="Tusenskille 3 3 8 4 2" xfId="16131" xr:uid="{60DFCB60-75AF-4DC5-93AE-307184819494}"/>
    <cellStyle name="Tusenskille 3 3 8 4 3" xfId="16130" xr:uid="{94ACBB26-9B48-431B-8B45-A4EF726BCA37}"/>
    <cellStyle name="Tusenskille 3 3 8 5" xfId="4653" xr:uid="{76CCEE50-A357-4C41-9E48-D7671A038BB8}"/>
    <cellStyle name="Tusenskille 3 3 8 5 2" xfId="16132" xr:uid="{3AEF9257-2443-44A7-A276-B64B54A34D21}"/>
    <cellStyle name="Tusenskille 3 3 8 6" xfId="5466" xr:uid="{0642FAB1-1009-47F9-96D0-53EC0232FB9F}"/>
    <cellStyle name="Tusenskille 3 3 8 6 2" xfId="20546" xr:uid="{75D2A4C8-E85D-48E4-B5A8-0FC6E14B6E70}"/>
    <cellStyle name="Tusenskille 3 3 8 6 3" xfId="24144" xr:uid="{360B36BE-D221-4DE5-97ED-72076AF59961}"/>
    <cellStyle name="Tusenskille 3 3 8 7" xfId="5519" xr:uid="{F5DADB5E-FB12-4007-AA52-02792ED3FA9B}"/>
    <cellStyle name="Tusenskille 3 3 8 7 2" xfId="26993" xr:uid="{09FE20F6-F974-450B-B905-0060BBF21C81}"/>
    <cellStyle name="Tusenskille 3 3 8 8" xfId="16125" xr:uid="{C72D58CD-399C-455D-95CB-8B783E438959}"/>
    <cellStyle name="Tusenskille 3 3 9" xfId="656" xr:uid="{E7142BCF-185B-4251-9ADA-873B61617F27}"/>
    <cellStyle name="Tusenskille 3 3 9 2" xfId="16134" xr:uid="{17599F9A-9D62-4ADF-92EA-976691D18F65}"/>
    <cellStyle name="Tusenskille 3 3 9 3" xfId="16133" xr:uid="{2DCB0975-7A39-47B2-9436-C8900EF7C1FE}"/>
    <cellStyle name="Tusenskille 3 3 9 4" xfId="25574" xr:uid="{7B0D8FA2-3409-44F3-8AB0-F1DC52AE402B}"/>
    <cellStyle name="Tusenskille 3 3_Ark1" xfId="5595" xr:uid="{372C4AB8-0EF7-4EE3-8C38-8E3E63714DBC}"/>
    <cellStyle name="Tusenskille 3 4" xfId="87" xr:uid="{687D310D-D056-460B-907C-2F1195829302}"/>
    <cellStyle name="Tusenskille 3 4 10" xfId="4213" xr:uid="{69CDFB0C-00E2-4EC1-ABA1-92AC1046DE4F}"/>
    <cellStyle name="Tusenskille 3 4 10 2" xfId="16137" xr:uid="{240651D9-C41E-44D1-987E-1CDB3CEDE983}"/>
    <cellStyle name="Tusenskille 3 4 10 3" xfId="16136" xr:uid="{157A3CD9-268A-4D00-8927-BC1E86A0CEAE}"/>
    <cellStyle name="Tusenskille 3 4 11" xfId="4392" xr:uid="{B2B25564-442F-4C04-8C34-66B9BEE742A5}"/>
    <cellStyle name="Tusenskille 3 4 11 2" xfId="16138" xr:uid="{E34CA4DF-562F-47EE-9424-563A1BE50CF9}"/>
    <cellStyle name="Tusenskille 3 4 12" xfId="4448" xr:uid="{93DCA73A-DC16-498B-A546-5C24BC318FE6}"/>
    <cellStyle name="Tusenskille 3 4 12 2" xfId="16139" xr:uid="{A9A5F8F8-9FE6-41C5-93E3-995784D29BC6}"/>
    <cellStyle name="Tusenskille 3 4 13" xfId="5399" xr:uid="{D8A53D1D-B022-41B3-A2B3-7A64B3B5D69E}"/>
    <cellStyle name="Tusenskille 3 4 13 2" xfId="16141" xr:uid="{96BB9CC4-EFBE-46D8-97F0-9C3B7872926C}"/>
    <cellStyle name="Tusenskille 3 4 13 3" xfId="16142" xr:uid="{2C14CAE8-6F08-4580-891C-1EB0F59E4232}"/>
    <cellStyle name="Tusenskille 3 4 13 4" xfId="16143" xr:uid="{324FC644-27CF-4055-AB1A-BCC4630D50EE}"/>
    <cellStyle name="Tusenskille 3 4 13 5" xfId="16144" xr:uid="{5FF6A242-34A4-4A5A-A336-61F0F2B3A85C}"/>
    <cellStyle name="Tusenskille 3 4 13 6" xfId="16140" xr:uid="{5F71904E-6AB9-4391-926A-BE71DC55B154}"/>
    <cellStyle name="Tusenskille 3 4 14" xfId="4231" xr:uid="{193C0FDC-BA8A-45B5-A485-94719DF635C2}"/>
    <cellStyle name="Tusenskille 3 4 14 2" xfId="16145" xr:uid="{4236C16C-4E7C-4910-9872-3C70272AE5EB}"/>
    <cellStyle name="Tusenskille 3 4 15" xfId="16146" xr:uid="{A7B99094-BE77-4DBD-BE3C-B537FD305571}"/>
    <cellStyle name="Tusenskille 3 4 16" xfId="16147" xr:uid="{3A1E7FC6-80C4-4C7E-82C9-7418D83A346A}"/>
    <cellStyle name="Tusenskille 3 4 17" xfId="16148" xr:uid="{E03BD3E7-3C67-4214-A9A0-EEFE97FA7B5A}"/>
    <cellStyle name="Tusenskille 3 4 18" xfId="16149" xr:uid="{0D2E627E-E6B2-44F7-A6A1-0E5EECC08328}"/>
    <cellStyle name="Tusenskille 3 4 19" xfId="16150" xr:uid="{CAA423F5-ABC6-4568-B4F6-19CC3E72C892}"/>
    <cellStyle name="Tusenskille 3 4 2" xfId="408" xr:uid="{2A27980A-52E1-4F90-9654-79B45C35B42B}"/>
    <cellStyle name="Tusenskille 3 4 2 10" xfId="16152" xr:uid="{CCE26BC7-EDA5-419B-B65F-4C8D595D0992}"/>
    <cellStyle name="Tusenskille 3 4 2 11" xfId="16153" xr:uid="{54BA9E1D-0FE6-44A1-92EA-109847635CA6}"/>
    <cellStyle name="Tusenskille 3 4 2 12" xfId="16154" xr:uid="{650B2DE4-D908-463A-AD5D-C43C03A18058}"/>
    <cellStyle name="Tusenskille 3 4 2 13" xfId="16155" xr:uid="{9F8DA701-CE68-4FAA-9604-6336509893CD}"/>
    <cellStyle name="Tusenskille 3 4 2 14" xfId="16156" xr:uid="{9EF7456C-D7A0-43FF-8468-66AB7E64E322}"/>
    <cellStyle name="Tusenskille 3 4 2 15" xfId="16157" xr:uid="{B6CC3E62-B587-449A-83C5-7A73C332933F}"/>
    <cellStyle name="Tusenskille 3 4 2 16" xfId="16158" xr:uid="{39EB9A70-6CD4-47F3-81FA-9CFA36EA31BA}"/>
    <cellStyle name="Tusenskille 3 4 2 17" xfId="16151" xr:uid="{9ED045EE-57C1-467B-AAF7-958F8C44A3D7}"/>
    <cellStyle name="Tusenskille 3 4 2 18" xfId="25372" xr:uid="{05EB193E-7BC7-4920-B4C1-3D7FCB1D35A8}"/>
    <cellStyle name="Tusenskille 3 4 2 19" xfId="22035" xr:uid="{33E04B08-4104-459C-9DF5-71516C9657B0}"/>
    <cellStyle name="Tusenskille 3 4 2 2" xfId="3624" xr:uid="{93753FA6-641A-485B-B88D-DEEE7E3A083E}"/>
    <cellStyle name="Tusenskille 3 4 2 2 10" xfId="16160" xr:uid="{EE4B917D-796F-4F8C-B8D8-51D09C509467}"/>
    <cellStyle name="Tusenskille 3 4 2 2 11" xfId="16161" xr:uid="{5476A4E9-30EA-4D69-A1A7-FBBE4640AB40}"/>
    <cellStyle name="Tusenskille 3 4 2 2 12" xfId="16162" xr:uid="{00D9E5A3-D274-42CA-8905-80B23928CE1F}"/>
    <cellStyle name="Tusenskille 3 4 2 2 13" xfId="16163" xr:uid="{E19D8F98-131D-4535-9A36-956638F59CC9}"/>
    <cellStyle name="Tusenskille 3 4 2 2 14" xfId="16164" xr:uid="{CB080B3A-4C58-444B-A0CE-C5BA1EE85076}"/>
    <cellStyle name="Tusenskille 3 4 2 2 15" xfId="16165" xr:uid="{B0D21CB2-7C16-41A2-AD66-2F38D2AE6827}"/>
    <cellStyle name="Tusenskille 3 4 2 2 16" xfId="20547" xr:uid="{8FEA1673-AEFE-4B89-8767-3D988866F9FF}"/>
    <cellStyle name="Tusenskille 3 4 2 2 16 2" xfId="24145" xr:uid="{E902D118-8C76-414C-ACF1-E0795C39E276}"/>
    <cellStyle name="Tusenskille 3 4 2 2 17" xfId="16159" xr:uid="{B918C4D0-288D-46A1-B72E-AE3C8173487A}"/>
    <cellStyle name="Tusenskille 3 4 2 2 2" xfId="4693" xr:uid="{BB4CA40F-0C44-4F67-8BE5-4E4418376413}"/>
    <cellStyle name="Tusenskille 3 4 2 2 2 10" xfId="16167" xr:uid="{7A0E40C0-CC7D-4AA7-AE1D-70CEB96A7227}"/>
    <cellStyle name="Tusenskille 3 4 2 2 2 11" xfId="16168" xr:uid="{7F9CC862-C29A-43B7-B9CC-A8BE7F20B835}"/>
    <cellStyle name="Tusenskille 3 4 2 2 2 12" xfId="16169" xr:uid="{6D82C729-B09C-4C3C-8D54-B1230867B268}"/>
    <cellStyle name="Tusenskille 3 4 2 2 2 13" xfId="16170" xr:uid="{BBB46F3A-89AB-47E4-87C2-941EE49ED384}"/>
    <cellStyle name="Tusenskille 3 4 2 2 2 14" xfId="16171" xr:uid="{3E887D07-670B-4FED-8141-0E1A7FEBB80A}"/>
    <cellStyle name="Tusenskille 3 4 2 2 2 15" xfId="16166" xr:uid="{014F4806-73B0-4BE3-8407-74850ED5364A}"/>
    <cellStyle name="Tusenskille 3 4 2 2 2 2" xfId="4604" xr:uid="{9D02CAF6-BE8D-43E0-9293-5C42586A51B1}"/>
    <cellStyle name="Tusenskille 3 4 2 2 2 2 10" xfId="16173" xr:uid="{4AE5E83B-6C40-415C-9DB9-6B134232ABF1}"/>
    <cellStyle name="Tusenskille 3 4 2 2 2 2 11" xfId="16174" xr:uid="{8EBD5279-6D31-4BE8-A6A1-9125400E9513}"/>
    <cellStyle name="Tusenskille 3 4 2 2 2 2 12" xfId="16175" xr:uid="{55186582-9651-4F3B-8FAC-BADA34248C3B}"/>
    <cellStyle name="Tusenskille 3 4 2 2 2 2 13" xfId="16172" xr:uid="{5BA9705E-3334-4608-8D34-22F19474AC32}"/>
    <cellStyle name="Tusenskille 3 4 2 2 2 2 2" xfId="16176" xr:uid="{1E356E53-4E12-476D-AEFE-FD28FCA55FEC}"/>
    <cellStyle name="Tusenskille 3 4 2 2 2 2 3" xfId="16177" xr:uid="{98BB5147-1CC5-4960-A3E4-61A777049FCF}"/>
    <cellStyle name="Tusenskille 3 4 2 2 2 2 4" xfId="16178" xr:uid="{50DDCC31-FF9B-4573-A7AF-EE6D62FE1722}"/>
    <cellStyle name="Tusenskille 3 4 2 2 2 2 5" xfId="16179" xr:uid="{5F35EC44-15C1-4D13-B3EC-7615C6AA0669}"/>
    <cellStyle name="Tusenskille 3 4 2 2 2 2 6" xfId="16180" xr:uid="{2ABA2333-C4F4-4E69-A813-CCFED180C1B9}"/>
    <cellStyle name="Tusenskille 3 4 2 2 2 2 7" xfId="16181" xr:uid="{C9D59A3C-E087-432D-B0FA-2CF5D3500D59}"/>
    <cellStyle name="Tusenskille 3 4 2 2 2 2 8" xfId="16182" xr:uid="{49F1928D-33D0-4F5F-B564-8CF03D117FA5}"/>
    <cellStyle name="Tusenskille 3 4 2 2 2 2 9" xfId="16183" xr:uid="{0FDCF10D-5594-4ACA-991C-1F3C808A368C}"/>
    <cellStyle name="Tusenskille 3 4 2 2 2 3" xfId="16184" xr:uid="{AAA01385-9F9E-4ED5-A3AD-F587E2AA3116}"/>
    <cellStyle name="Tusenskille 3 4 2 2 2 4" xfId="16185" xr:uid="{827BEC05-E98A-46F8-8B6A-61E3EEFD60E6}"/>
    <cellStyle name="Tusenskille 3 4 2 2 2 5" xfId="16186" xr:uid="{EA68F889-D25A-4439-AF21-F637987F3B1F}"/>
    <cellStyle name="Tusenskille 3 4 2 2 2 6" xfId="16187" xr:uid="{C313D4D6-FF03-429C-94B7-63CB0773FABB}"/>
    <cellStyle name="Tusenskille 3 4 2 2 2 7" xfId="16188" xr:uid="{347C85C4-5207-4A49-9920-2A4A259C8F92}"/>
    <cellStyle name="Tusenskille 3 4 2 2 2 8" xfId="16189" xr:uid="{B34FD02E-4BF2-4AAD-91EF-026DE90EFF82}"/>
    <cellStyle name="Tusenskille 3 4 2 2 2 9" xfId="16190" xr:uid="{77F1913A-3701-4318-918B-0B8DE31480AA}"/>
    <cellStyle name="Tusenskille 3 4 2 2 3" xfId="3733" xr:uid="{F1F38123-7C6F-4385-A970-951C0A6FCCAD}"/>
    <cellStyle name="Tusenskille 3 4 2 2 3 2" xfId="16192" xr:uid="{3DB3523D-F8BF-43E4-9307-BB781341A910}"/>
    <cellStyle name="Tusenskille 3 4 2 2 3 3" xfId="16191" xr:uid="{636247E9-5670-4023-A29B-A98B11A87BE2}"/>
    <cellStyle name="Tusenskille 3 4 2 2 4" xfId="4159" xr:uid="{CE3EE5EF-20A4-4057-B86F-4C36453AB35E}"/>
    <cellStyle name="Tusenskille 3 4 2 2 4 2" xfId="16194" xr:uid="{9F9E2E5D-EC3E-4885-BBD1-96EB16D2D4FB}"/>
    <cellStyle name="Tusenskille 3 4 2 2 4 3" xfId="16193" xr:uid="{7D67EEED-E361-45A9-942B-92BA71864FFE}"/>
    <cellStyle name="Tusenskille 3 4 2 2 5" xfId="4423" xr:uid="{9B445E22-6DA1-448F-B5D8-22A2C9FAAC8E}"/>
    <cellStyle name="Tusenskille 3 4 2 2 5 2" xfId="16196" xr:uid="{4438899C-A15D-4EBA-9ECD-6ABD26AF97A9}"/>
    <cellStyle name="Tusenskille 3 4 2 2 5 3" xfId="16195" xr:uid="{42AC61CE-83A9-484C-B596-A910792725F4}"/>
    <cellStyle name="Tusenskille 3 4 2 2 6" xfId="5344" xr:uid="{3E9CF88C-C20A-4551-AF1D-307833FB3CF4}"/>
    <cellStyle name="Tusenskille 3 4 2 2 6 2" xfId="16197" xr:uid="{4CED686A-DCDB-4B78-99FB-26D657FD664B}"/>
    <cellStyle name="Tusenskille 3 4 2 2 7" xfId="4388" xr:uid="{F6169D8F-EB64-454E-B3CA-4DAF4C09B3F6}"/>
    <cellStyle name="Tusenskille 3 4 2 2 7 2" xfId="16198" xr:uid="{EE0B68BA-B4E6-4AC7-A01C-B508FCCE292A}"/>
    <cellStyle name="Tusenskille 3 4 2 2 8" xfId="16199" xr:uid="{D7BD501F-E7CC-40FE-8A67-6976930F995A}"/>
    <cellStyle name="Tusenskille 3 4 2 2 9" xfId="16200" xr:uid="{081D13B8-DBCA-4EF2-ACCE-562DA2D8FF64}"/>
    <cellStyle name="Tusenskille 3 4 2 3" xfId="4901" xr:uid="{463A409B-64C4-4D0D-A3D0-2A8914719970}"/>
    <cellStyle name="Tusenskille 3 4 2 3 2" xfId="16202" xr:uid="{FC292B2B-4B43-45BD-8093-1C27CE8351B7}"/>
    <cellStyle name="Tusenskille 3 4 2 3 3" xfId="16201" xr:uid="{C289E054-91B1-4CC1-9317-847715CC3075}"/>
    <cellStyle name="Tusenskille 3 4 2 4" xfId="4712" xr:uid="{092BDB27-3A5A-4101-87F8-EF6A47500956}"/>
    <cellStyle name="Tusenskille 3 4 2 4 2" xfId="16204" xr:uid="{5C51A4EA-F5B3-453A-B8DA-EDFAF9D51FDE}"/>
    <cellStyle name="Tusenskille 3 4 2 4 3" xfId="16203" xr:uid="{A15460DF-75E2-4FC6-86CE-69F372E00758}"/>
    <cellStyle name="Tusenskille 3 4 2 5" xfId="5392" xr:uid="{FD417BD6-D121-43A7-8105-73A89928B9C8}"/>
    <cellStyle name="Tusenskille 3 4 2 5 2" xfId="16206" xr:uid="{49286AEF-D88B-442C-B0FA-116BA007F37A}"/>
    <cellStyle name="Tusenskille 3 4 2 5 3" xfId="16205" xr:uid="{0B29D774-DC32-451B-A38F-5541F3088D8D}"/>
    <cellStyle name="Tusenskille 3 4 2 6" xfId="5419" xr:uid="{BA6768F3-A091-4A92-A528-FF60FC6650A7}"/>
    <cellStyle name="Tusenskille 3 4 2 6 2" xfId="16208" xr:uid="{35CCFAF5-79D6-4DCC-9F40-04C57C1882FC}"/>
    <cellStyle name="Tusenskille 3 4 2 6 3" xfId="16207" xr:uid="{7A835426-531C-4B98-B98F-ED2274471A25}"/>
    <cellStyle name="Tusenskille 3 4 2 7" xfId="4725" xr:uid="{0191B73D-C171-492D-8E70-8DB8289E9CD7}"/>
    <cellStyle name="Tusenskille 3 4 2 7 2" xfId="16209" xr:uid="{089158FD-AF4F-4DD3-A4BF-29482E46C02D}"/>
    <cellStyle name="Tusenskille 3 4 2 8" xfId="5526" xr:uid="{D10A6C54-9EA4-418E-A197-DE98EF93112A}"/>
    <cellStyle name="Tusenskille 3 4 2 8 2" xfId="16210" xr:uid="{A367DAD7-76BC-4D47-913C-F10CFD86D950}"/>
    <cellStyle name="Tusenskille 3 4 2 9" xfId="16211" xr:uid="{5F8B2A59-8F16-46CC-BF13-453C3A3498B6}"/>
    <cellStyle name="Tusenskille 3 4 20" xfId="16212" xr:uid="{47E0FDCC-7697-417E-8E28-04DE753D30F8}"/>
    <cellStyle name="Tusenskille 3 4 21" xfId="16213" xr:uid="{978C7504-894F-47D1-85DB-8633CA20D0B5}"/>
    <cellStyle name="Tusenskille 3 4 22" xfId="16214" xr:uid="{1B8BB172-49C5-4E45-AD1A-1AFD26E36C44}"/>
    <cellStyle name="Tusenskille 3 4 23" xfId="16135" xr:uid="{CBC058A1-7349-44AF-AD8F-528938ED0A17}"/>
    <cellStyle name="Tusenskille 3 4 24" xfId="8588" xr:uid="{1ADB88C4-67D7-478F-AA40-D30EFB4B9F6E}"/>
    <cellStyle name="Tusenskille 3 4 24 2" xfId="25934" xr:uid="{0EC43ABA-3C8F-4F3D-AEDD-FF713C676F08}"/>
    <cellStyle name="Tusenskille 3 4 24 4" xfId="22259" xr:uid="{AC324723-F505-4434-B2EE-C72C027A60A4}"/>
    <cellStyle name="Tusenskille 3 4 25" xfId="21770" xr:uid="{2B2B5153-C27A-4D01-940D-69B8482AE8B7}"/>
    <cellStyle name="Tusenskille 3 4 25 2" xfId="28072" xr:uid="{84951A55-ED2C-47CD-832C-4B9BD9E1C032}"/>
    <cellStyle name="Tusenskille 3 4 25 3" xfId="25233" xr:uid="{983B3C5F-E7E6-43C0-84CA-8305D9083E80}"/>
    <cellStyle name="Tusenskille 3 4 26" xfId="21836" xr:uid="{B51BB49A-3343-4287-B4B4-6CA62152DB40}"/>
    <cellStyle name="Tusenskille 3 4 26 2" xfId="31030" xr:uid="{005AC0B0-8627-4B07-B0D3-5782C3D02278}"/>
    <cellStyle name="Tusenskille 3 4 26 3" xfId="25306" xr:uid="{FA3D68D4-D0C3-47DF-A806-8B6FA5957B5C}"/>
    <cellStyle name="Tusenskille 3 4 27" xfId="21869" xr:uid="{AF2515DD-D6CE-47C0-94DA-41EBCC1894E8}"/>
    <cellStyle name="Tusenskille 3 4 27 2" xfId="32089" xr:uid="{70FAD492-8C4B-461A-A7A8-DB15B7B57DE2}"/>
    <cellStyle name="Tusenskille 3 4 27 3" xfId="25272" xr:uid="{9F523F35-338C-424A-BFF6-6D402D30155E}"/>
    <cellStyle name="Tusenskille 3 4 28" xfId="25260" xr:uid="{718BC544-57A3-49B6-898E-E64CF0E0C7F5}"/>
    <cellStyle name="Tusenskille 3 4 29" xfId="25359" xr:uid="{70DEE293-65BB-42CA-A0DB-61AFB588471D}"/>
    <cellStyle name="Tusenskille 3 4 3" xfId="4059" xr:uid="{47D5FC9A-292F-4484-9A6D-984D6E12EDC8}"/>
    <cellStyle name="Tusenskille 3 4 3 2" xfId="5101" xr:uid="{B4A7B104-DA5F-4719-9A9E-7B92B7D4F105}"/>
    <cellStyle name="Tusenskille 3 4 3 2 2" xfId="16217" xr:uid="{5FD35F4F-F388-41DC-910D-89CC79691946}"/>
    <cellStyle name="Tusenskille 3 4 3 2 3" xfId="20548" xr:uid="{D389C46D-2D85-4C61-AE29-8E2295AB30E0}"/>
    <cellStyle name="Tusenskille 3 4 3 2 3 2" xfId="24146" xr:uid="{775B6BCD-77BF-4BEB-8085-E68877F51BBC}"/>
    <cellStyle name="Tusenskille 3 4 3 2 4" xfId="16216" xr:uid="{29ED77F8-92F1-4323-BAF3-4101F865259A}"/>
    <cellStyle name="Tusenskille 3 4 3 3" xfId="16218" xr:uid="{6A020E8E-57AA-4C1E-859E-292F7D055E13}"/>
    <cellStyle name="Tusenskille 3 4 3 4" xfId="16215" xr:uid="{7073FFBB-C6B2-4F58-8055-05CF9E0A99EC}"/>
    <cellStyle name="Tusenskille 3 4 3 5" xfId="22124" xr:uid="{4EBD4E44-185E-4F23-94DE-F0EB3E9BC1B6}"/>
    <cellStyle name="Tusenskille 3 4 30" xfId="21927" xr:uid="{6CA07C38-C9F7-454B-A6A4-0B50D6356B91}"/>
    <cellStyle name="Tusenskille 3 4 4" xfId="4143" xr:uid="{DFECF4E0-CFE7-45B9-9C5B-749C6C76B840}"/>
    <cellStyle name="Tusenskille 3 4 4 2" xfId="5156" xr:uid="{8959F86A-7D29-42B1-9A1F-B028FC7D8AF5}"/>
    <cellStyle name="Tusenskille 3 4 4 2 2" xfId="16221" xr:uid="{77DBCCC4-EA0D-406E-80C0-4C06EED3B5ED}"/>
    <cellStyle name="Tusenskille 3 4 4 2 3" xfId="20549" xr:uid="{11F013E1-1E84-4F5E-ADBB-FD878CB3C130}"/>
    <cellStyle name="Tusenskille 3 4 4 2 3 2" xfId="24147" xr:uid="{AF10556A-41A0-4339-944D-B0ABDBF287AD}"/>
    <cellStyle name="Tusenskille 3 4 4 2 4" xfId="16220" xr:uid="{DC5E6D25-360F-4CB7-A342-BDFC98A05E01}"/>
    <cellStyle name="Tusenskille 3 4 4 3" xfId="16222" xr:uid="{1454D10F-86F8-4C2A-8919-A009897DC5B5}"/>
    <cellStyle name="Tusenskille 3 4 4 4" xfId="16219" xr:uid="{044FD294-CBDA-4B6B-B490-054D1116AF12}"/>
    <cellStyle name="Tusenskille 3 4 4 5" xfId="22179" xr:uid="{43C5DA7D-8E4B-4348-A8BE-A218B162DD9E}"/>
    <cellStyle name="Tusenskille 3 4 4_Balanse ASA legal" xfId="17577" xr:uid="{B738AE9C-C5C5-49DD-A205-CAF5394647D8}"/>
    <cellStyle name="Tusenskille 3 4 5" xfId="4478" xr:uid="{51094A58-A996-473E-AB97-2CB9C948A0D1}"/>
    <cellStyle name="Tusenskille 3 4 5 2" xfId="5213" xr:uid="{E2ECB2A1-3012-44C3-A534-925B9AC8D2A5}"/>
    <cellStyle name="Tusenskille 3 4 5 2 2" xfId="16225" xr:uid="{C207F64D-8D61-4C49-B53B-09551400940E}"/>
    <cellStyle name="Tusenskille 3 4 5 2 3" xfId="20550" xr:uid="{58844634-61BE-4F1E-BEC5-F996137C3703}"/>
    <cellStyle name="Tusenskille 3 4 5 2 3 2" xfId="24148" xr:uid="{C60B324C-DCEF-4803-83AB-DA326257F16D}"/>
    <cellStyle name="Tusenskille 3 4 5 2 4" xfId="16224" xr:uid="{874448AA-13A2-4DCB-B26A-032804F5503A}"/>
    <cellStyle name="Tusenskille 3 4 5 3" xfId="16226" xr:uid="{4AB1A966-F49F-4EDF-858D-42A4BA94DB28}"/>
    <cellStyle name="Tusenskille 3 4 5 4" xfId="16223" xr:uid="{B9935936-0B2E-4A28-81BC-00A1F1F83314}"/>
    <cellStyle name="Tusenskille 3 4 5 8" xfId="22219" xr:uid="{BC721E01-1076-4919-A451-90C55C9D7DBA}"/>
    <cellStyle name="Tusenskille 3 4 5_Balanse ASA legal" xfId="17578" xr:uid="{F136F32D-DC2D-4352-A743-3AD13E0DFA3B}"/>
    <cellStyle name="Tusenskille 3 4 6" xfId="4082" xr:uid="{2E58274C-A431-4A82-BBDC-33B0C2069CFB}"/>
    <cellStyle name="Tusenskille 3 4 6 2" xfId="5116" xr:uid="{FD7C358A-CD9B-4364-950E-D40E044DCD6E}"/>
    <cellStyle name="Tusenskille 3 4 6 2 2" xfId="16229" xr:uid="{D853F57F-7C30-4E00-ABE0-50C8A9F29FAB}"/>
    <cellStyle name="Tusenskille 3 4 6 2 3" xfId="20551" xr:uid="{34B56451-7958-488F-9C25-7FAEB7EF3856}"/>
    <cellStyle name="Tusenskille 3 4 6 2 3 2" xfId="24149" xr:uid="{39F3917D-1F67-42C1-A5F2-17A5F9AEFEEE}"/>
    <cellStyle name="Tusenskille 3 4 6 2 4" xfId="16228" xr:uid="{5A92D5EA-E5BD-475A-A860-29A6A2EB3493}"/>
    <cellStyle name="Tusenskille 3 4 6 3" xfId="16230" xr:uid="{160FF9F3-18B5-48EF-BC33-F01BD609B66F}"/>
    <cellStyle name="Tusenskille 3 4 6 4" xfId="16227" xr:uid="{B80AC7AB-A2B4-4EDC-9A2B-D3B2F083ADB9}"/>
    <cellStyle name="Tusenskille 3 4 6 8" xfId="22229" xr:uid="{269EF82C-6E99-491C-8A9F-DB8FA01F72B0}"/>
    <cellStyle name="Tusenskille 3 4 6_Balanse ASA legal" xfId="17579" xr:uid="{99C2CD31-DB24-46F1-93B6-25CEC59BB166}"/>
    <cellStyle name="Tusenskille 3 4 7" xfId="4590" xr:uid="{3D3E5C7F-3F48-4672-9BDE-BA915147FF36}"/>
    <cellStyle name="Tusenskille 3 4 7 2" xfId="4801" xr:uid="{77B454BB-0697-4C76-9AF5-94B71D55CA59}"/>
    <cellStyle name="Tusenskille 3 4 7 2 2" xfId="16233" xr:uid="{1E58D6A9-9A51-46BC-AA9F-0E49530854E6}"/>
    <cellStyle name="Tusenskille 3 4 7 2 2 2" xfId="17580" xr:uid="{B2398ED8-31E7-4CB9-8FAF-45F1A9604A87}"/>
    <cellStyle name="Tusenskille 3 4 7 2 3" xfId="17581" xr:uid="{006C0F77-9480-49E9-982B-7BEAA82A5E1F}"/>
    <cellStyle name="Tusenskille 3 4 7 2 4" xfId="16232" xr:uid="{43E964AA-7374-45B1-BB5D-43536D3BDC8D}"/>
    <cellStyle name="Tusenskille 3 4 7 3" xfId="5276" xr:uid="{7A6FC0AB-7245-492C-8872-C9CCCD172161}"/>
    <cellStyle name="Tusenskille 3 4 7 3 2" xfId="16235" xr:uid="{4EADD68F-F3BD-4905-B8DC-46255A85A8CA}"/>
    <cellStyle name="Tusenskille 3 4 7 3 3" xfId="16234" xr:uid="{FED06883-9D3A-437C-8701-6BB253C4E36C}"/>
    <cellStyle name="Tusenskille 3 4 7 4" xfId="4718" xr:uid="{8B7F5711-7380-42D6-9CB1-759A50F10BEF}"/>
    <cellStyle name="Tusenskille 3 4 7 4 2" xfId="16237" xr:uid="{A3DC93E5-DA57-4BA8-95DD-9074AFE9C455}"/>
    <cellStyle name="Tusenskille 3 4 7 4 3" xfId="16236" xr:uid="{7B5BBD35-8BE4-4008-9A6B-D318A5979F4F}"/>
    <cellStyle name="Tusenskille 3 4 7 5" xfId="4671" xr:uid="{2F29BE4F-100C-49AD-8A19-4639205A84A8}"/>
    <cellStyle name="Tusenskille 3 4 7 5 2" xfId="16238" xr:uid="{B8F1D804-D49D-4EF3-868B-10B810DDB938}"/>
    <cellStyle name="Tusenskille 3 4 7 6" xfId="5471" xr:uid="{C8A1F179-A396-4444-8C80-646C245FEFF5}"/>
    <cellStyle name="Tusenskille 3 4 7 6 2" xfId="20552" xr:uid="{87224477-81EB-4DBE-A781-E7F91BC3298A}"/>
    <cellStyle name="Tusenskille 3 4 7 6 3" xfId="24150" xr:uid="{61624D07-0D48-43B3-9FD0-957643DE02FF}"/>
    <cellStyle name="Tusenskille 3 4 7 7" xfId="5440" xr:uid="{BCE2722E-2968-4B9D-A16D-A6B225D2E75A}"/>
    <cellStyle name="Tusenskille 3 4 7 7 2" xfId="26994" xr:uid="{4C3D9BA4-502C-462A-B5B0-67865FC0BD74}"/>
    <cellStyle name="Tusenskille 3 4 7 8" xfId="16231" xr:uid="{5EDBDD60-D0ED-4ADC-A192-BFE40FE94BA1}"/>
    <cellStyle name="Tusenskille 3 4 8" xfId="3709" xr:uid="{E42A2F04-330A-463F-9BFB-CE1D14FDAAC8}"/>
    <cellStyle name="Tusenskille 3 4 8 2" xfId="16240" xr:uid="{8D069C8D-CBCC-4EE9-B802-FB4F3AFAA4A4}"/>
    <cellStyle name="Tusenskille 3 4 8 3" xfId="16239" xr:uid="{EB10297F-38FF-470F-AEBB-9DE0178BDECE}"/>
    <cellStyle name="Tusenskille 3 4 9" xfId="4734" xr:uid="{9CC5FDF0-E845-4BB1-B814-AF2284E7B48C}"/>
    <cellStyle name="Tusenskille 3 4 9 2" xfId="16242" xr:uid="{EC79B6B6-ED1F-4029-A06A-D1D5701213CC}"/>
    <cellStyle name="Tusenskille 3 4 9 3" xfId="16241" xr:uid="{42D39ECF-84AA-4200-A603-1E9EE28C66FC}"/>
    <cellStyle name="Tusenskille 3 4_Ark1" xfId="5596" xr:uid="{7117F209-DC8E-4DEE-B818-3F3B7EA3E84C}"/>
    <cellStyle name="Tusenskille 3 5" xfId="376" xr:uid="{08FB32C2-FCDE-4BD6-B8A5-68DB439718DA}"/>
    <cellStyle name="Tusenskille 3 5 10" xfId="16244" xr:uid="{542D65E4-0C85-4624-B1FD-E2691E15EE7A}"/>
    <cellStyle name="Tusenskille 3 5 11" xfId="16245" xr:uid="{2B5EC409-490A-477D-9E2A-29E3DBBBAC90}"/>
    <cellStyle name="Tusenskille 3 5 12" xfId="16246" xr:uid="{1044CA97-B587-4A2B-B88A-43916FA5C84C}"/>
    <cellStyle name="Tusenskille 3 5 13" xfId="16247" xr:uid="{D46E71A3-29FD-4273-9E74-13A8D1023C99}"/>
    <cellStyle name="Tusenskille 3 5 14" xfId="16243" xr:uid="{C8709B24-F633-4F3E-BDAE-5E030655CF81}"/>
    <cellStyle name="Tusenskille 3 5 15" xfId="21716" xr:uid="{153F0D90-491F-4C56-A92F-6101BA1B2DFE}"/>
    <cellStyle name="Tusenskille 3 5 15 3" xfId="25200" xr:uid="{0BB540B9-8682-4AC3-8693-A804437D3E4D}"/>
    <cellStyle name="Tusenskille 3 5 16" xfId="31031" xr:uid="{F5F517BA-7B76-49D5-9CFA-461851B1BBE7}"/>
    <cellStyle name="Tusenskille 3 5 19" xfId="21928" xr:uid="{B9DC6C86-9D1E-4A17-8102-37FD915C0B27}"/>
    <cellStyle name="Tusenskille 3 5 2" xfId="3625" xr:uid="{FA103BAE-DAA7-47A1-9160-2D951C2561DE}"/>
    <cellStyle name="Tusenskille 3 5 2 10" xfId="16249" xr:uid="{A4BDE968-F4DF-425A-BEBC-B6DACE557246}"/>
    <cellStyle name="Tusenskille 3 5 2 11" xfId="16250" xr:uid="{E935B1CF-4769-455C-8DF2-8CDC1087C305}"/>
    <cellStyle name="Tusenskille 3 5 2 12" xfId="16251" xr:uid="{89CF9479-78E9-46A5-9B3A-276A7290C246}"/>
    <cellStyle name="Tusenskille 3 5 2 13" xfId="16252" xr:uid="{A44484B7-FC32-4F86-8CBE-0DC134824648}"/>
    <cellStyle name="Tusenskille 3 5 2 14" xfId="16248" xr:uid="{76949F8B-1A34-445C-9ACD-F3E6A6BA6703}"/>
    <cellStyle name="Tusenskille 3 5 2 15" xfId="22298" xr:uid="{3914518B-9140-4332-ABEE-FBBE72E2AFE9}"/>
    <cellStyle name="Tusenskille 3 5 2 15 2" xfId="25969" xr:uid="{5249D15D-E537-4E16-9EB4-80A067ACA76F}"/>
    <cellStyle name="Tusenskille 3 5 2 16" xfId="31087" xr:uid="{3239DB95-CC96-4070-844A-CBF386F7E46A}"/>
    <cellStyle name="Tusenskille 3 5 2 17" xfId="25375" xr:uid="{80239C07-C9A8-460F-8101-AF2BCCC7F40F}"/>
    <cellStyle name="Tusenskille 3 5 2 19" xfId="22221" xr:uid="{D87F8B44-0F4D-40B6-8CD8-51F88C4455FC}"/>
    <cellStyle name="Tusenskille 3 5 2 2" xfId="5558" xr:uid="{23C7D6D1-032B-4AB6-A11B-E0A180871AFC}"/>
    <cellStyle name="Tusenskille 3 5 2 2 10" xfId="16254" xr:uid="{069D8B1B-21A5-4813-9373-E39DF9A6E71C}"/>
    <cellStyle name="Tusenskille 3 5 2 2 11" xfId="16255" xr:uid="{4FAF9EA4-E677-4FEA-8702-4B6764458301}"/>
    <cellStyle name="Tusenskille 3 5 2 2 12" xfId="16256" xr:uid="{64FD9462-56F8-4846-AA8D-133CEA3CC483}"/>
    <cellStyle name="Tusenskille 3 5 2 2 13" xfId="16253" xr:uid="{43AFFC5A-555E-4D3C-8661-0EA23C9A635D}"/>
    <cellStyle name="Tusenskille 3 5 2 2 14" xfId="25384" xr:uid="{B7766BAF-5E4A-49FF-B721-C0AD8D82FB28}"/>
    <cellStyle name="Tusenskille 3 5 2 2 15" xfId="22226" xr:uid="{CAD20480-DEB3-4D07-88B2-937A4DB2EF91}"/>
    <cellStyle name="Tusenskille 3 5 2 2 2" xfId="16257" xr:uid="{FA294DDB-4B68-448D-AA3F-22AAD2C54CA0}"/>
    <cellStyle name="Tusenskille 3 5 2 2 2 2" xfId="20553" xr:uid="{9DFF8F5A-CE84-4674-A708-9DA7580613CB}"/>
    <cellStyle name="Tusenskille 3 5 2 2 2 2 2" xfId="25417" xr:uid="{81EF479B-8FDC-4F77-9043-B88B1306CF78}"/>
    <cellStyle name="Tusenskille 3 5 2 2 2 2 2 2" xfId="25421" xr:uid="{9E7C317F-B274-4613-8C22-75989170A5D2}"/>
    <cellStyle name="Tusenskille 3 5 2 2 2 2 2 2 2" xfId="25616" xr:uid="{CF9D57FB-5E34-4FFF-8532-E3175896EDE6}"/>
    <cellStyle name="Tusenskille 3 5 2 2 2 2 2 2 2 2" xfId="25620" xr:uid="{4B5F12B8-A61B-4A82-AFA3-79CE710CF694}"/>
    <cellStyle name="Tusenskille 3 5 2 2 2 2 2 2 2 2 2" xfId="25693" xr:uid="{11B605FE-D632-4EF2-8194-6F5C1E35B520}"/>
    <cellStyle name="Tusenskille 3 5 2 2 2 2 2 2 2 2 2 2" xfId="25697" xr:uid="{F728EFE6-ADF5-405D-93B6-FD58718CA898}"/>
    <cellStyle name="Tusenskille 3 5 2 2 2 2 2 2 2 2 2 3" xfId="25790" xr:uid="{7DD114BA-5923-4DF5-8721-58882CE6F667}"/>
    <cellStyle name="Tusenskille 3 5 2 2 2 2 2 2 2 2 3" xfId="25786" xr:uid="{37D546B2-1F62-40BD-BE7F-A0C095D60AE1}"/>
    <cellStyle name="Tusenskille 3 5 2 2 2 2 2 2 2 3" xfId="25733" xr:uid="{F5A23E55-A5C9-4743-8609-6CD3C105C61A}"/>
    <cellStyle name="Tusenskille 3 5 2 2 2 2 2 2 3" xfId="25685" xr:uid="{C51719B0-D154-42AD-8E0D-A0F650E35206}"/>
    <cellStyle name="Tusenskille 3 5 2 2 2 2 2 2 4" xfId="25729" xr:uid="{3D98432D-6E62-4693-B869-6F7A14EF6E7E}"/>
    <cellStyle name="Tusenskille 3 5 2 2 2 2 2 3" xfId="25473" xr:uid="{A71E62DC-E096-4C75-8391-99C0DDF2B62B}"/>
    <cellStyle name="Tusenskille 3 5 2 2 2 2 2 4" xfId="25486" xr:uid="{08ABFE4D-5B69-420E-8DD6-C34585BDF840}"/>
    <cellStyle name="Tusenskille 3 5 2 2 2 2 2 5" xfId="25583" xr:uid="{E8668E09-676B-4EC2-907A-FEE6726F6394}"/>
    <cellStyle name="Tusenskille 3 5 2 2 2 2 2 5 2" xfId="25681" xr:uid="{9DED655D-40D3-4A9A-9574-65EDF2378CA7}"/>
    <cellStyle name="Tusenskille 3 5 2 2 2 2 2 5 3" xfId="25780" xr:uid="{28B32EA8-49E8-4514-9CA0-D06E23AC86AE}"/>
    <cellStyle name="Tusenskille 3 5 2 2 2 2 2 6" xfId="25497" xr:uid="{F435FC86-6971-4F3A-BA18-4C31BD7C17F2}"/>
    <cellStyle name="Tusenskille 3 5 2 2 2 2 3" xfId="25469" xr:uid="{40A7CCDD-144F-4EC0-A9C3-4C578C84BF63}"/>
    <cellStyle name="Tusenskille 3 5 2 2 2 2 3 2" xfId="25610" xr:uid="{A80816E6-A948-480F-88F3-C52D19F54F41}"/>
    <cellStyle name="Tusenskille 3 5 2 2 2 2 3 2 2" xfId="25651" xr:uid="{FEAED4D8-0A95-4605-BDD2-3EC1374DDFF8}"/>
    <cellStyle name="Tusenskille 3 5 2 2 2 2 3 2 3" xfId="25764" xr:uid="{0F0D434F-50EF-46AD-AC5B-67D558BE86E3}"/>
    <cellStyle name="Tusenskille 3 5 2 2 2 2 3 3" xfId="25723" xr:uid="{5A30552B-56C4-4A8F-8F08-A4ECFC3F4C31}"/>
    <cellStyle name="Tusenskille 3 5 2 2 2 2 4" xfId="25482" xr:uid="{776E8EBC-EBF2-425F-9555-EF48585375B6}"/>
    <cellStyle name="Tusenskille 3 5 2 2 2 2 5" xfId="25579" xr:uid="{104AAA5E-4DE3-4386-A4D5-1ADE124DB808}"/>
    <cellStyle name="Tusenskille 3 5 2 2 2 2 5 2" xfId="25672" xr:uid="{0DD3ECF3-527C-47CF-97FA-35709E503B36}"/>
    <cellStyle name="Tusenskille 3 5 2 2 2 2 5 3" xfId="25776" xr:uid="{C7D85056-0BDF-410F-BD61-F7E2B8C200F7}"/>
    <cellStyle name="Tusenskille 3 5 2 2 2 2 6" xfId="25491" xr:uid="{6842A3CE-FA40-47A0-8ECC-16B9B3474A16}"/>
    <cellStyle name="Tusenskille 3 5 2 2 2 2 7" xfId="27080" xr:uid="{E6CBCEC6-79F4-44B4-80BF-AB217581C5F4}"/>
    <cellStyle name="Tusenskille 3 5 2 2 2 2 8" xfId="25399" xr:uid="{FEF2B4ED-97F4-4ABC-9ABA-69B18CB52FC6}"/>
    <cellStyle name="Tusenskille 3 5 2 2 2 2 9" xfId="24151" xr:uid="{16B3EE19-07E9-4631-8C43-4217A9B84588}"/>
    <cellStyle name="Tusenskille 3 5 2 2 2 3" xfId="25463" xr:uid="{FD53AB0D-CE31-4559-A7F6-6E6F7E6F6262}"/>
    <cellStyle name="Tusenskille 3 5 2 2 2 3 2" xfId="25606" xr:uid="{FE65D699-318D-4B32-A6CF-06FEC8610644}"/>
    <cellStyle name="Tusenskille 3 5 2 2 2 3 2 2" xfId="25645" xr:uid="{20A78A42-568F-42DA-8D04-3B4A1AC97ECA}"/>
    <cellStyle name="Tusenskille 3 5 2 2 2 3 2 3" xfId="25758" xr:uid="{8D03956E-19F0-4DA1-BF0D-13079AB46550}"/>
    <cellStyle name="Tusenskille 3 5 2 2 2 3 3" xfId="25719" xr:uid="{BA8663DE-1F9D-47D4-812B-27ABFCD51B44}"/>
    <cellStyle name="Tusenskille 3 5 2 2 2 4" xfId="25426" xr:uid="{A1A67442-29D6-473F-B0FC-923B297F2A5F}"/>
    <cellStyle name="Tusenskille 3 5 2 2 2 5" xfId="25568" xr:uid="{CC44BDE4-F584-49D8-A5DC-6D4968B0C3E5}"/>
    <cellStyle name="Tusenskille 3 5 2 2 2 5 2" xfId="25668" xr:uid="{123C9935-917E-413C-AC8C-56333A55A852}"/>
    <cellStyle name="Tusenskille 3 5 2 2 2 5 3" xfId="25772" xr:uid="{23371293-B0D9-460B-9573-447E14C88DA8}"/>
    <cellStyle name="Tusenskille 3 5 2 2 2 6" xfId="25513" xr:uid="{89146B10-496C-43BE-B7B1-45BB1FF60E58}"/>
    <cellStyle name="Tusenskille 3 5 2 2 2 7" xfId="26995" xr:uid="{CE2F8B0D-678D-489A-9CEF-313E9B536813}"/>
    <cellStyle name="Tusenskille 3 5 2 2 2 8" xfId="25395" xr:uid="{80199638-A544-4631-9916-1B860243D756}"/>
    <cellStyle name="Tusenskille 3 5 2 2 3" xfId="16258" xr:uid="{B7B4443B-6DE3-4FA2-931B-812612F5FA1E}"/>
    <cellStyle name="Tusenskille 3 5 2 2 3 2" xfId="26996" xr:uid="{B656645D-8C07-4F05-A028-E35C99962177}"/>
    <cellStyle name="Tusenskille 3 5 2 2 3 3" xfId="25409" xr:uid="{1F42AF12-6310-475A-BDDC-751369FBB612}"/>
    <cellStyle name="Tusenskille 3 5 2 2 4" xfId="16259" xr:uid="{37F9F3F7-6FE2-4780-B4A6-73E38EAA0230}"/>
    <cellStyle name="Tusenskille 3 5 2 2 4 2" xfId="25600" xr:uid="{92DBF3E8-9516-4BBF-9AA9-0D6B0B4CDBD8}"/>
    <cellStyle name="Tusenskille 3 5 2 2 4 2 2" xfId="25641" xr:uid="{8F79843E-4A24-4230-890D-F1EE661220E4}"/>
    <cellStyle name="Tusenskille 3 5 2 2 4 2 3" xfId="25754" xr:uid="{BF088C50-CA55-4C8B-8336-5D83472CC6EB}"/>
    <cellStyle name="Tusenskille 3 5 2 2 4 3" xfId="25713" xr:uid="{E89F609D-DF7C-4B77-AACF-A2E7C969F265}"/>
    <cellStyle name="Tusenskille 3 5 2 2 4 4" xfId="26997" xr:uid="{8DAB8B59-0A66-4A2A-B4DC-495B44D7645B}"/>
    <cellStyle name="Tusenskille 3 5 2 2 4 5" xfId="25459" xr:uid="{439EF805-C56A-4BE6-9F38-AC33CFF13C6F}"/>
    <cellStyle name="Tusenskille 3 5 2 2 5" xfId="16260" xr:uid="{4C8BF61D-275B-45D6-8654-B55E0A5F3D49}"/>
    <cellStyle name="Tusenskille 3 5 2 2 5 2" xfId="26998" xr:uid="{C03893D0-5F37-41AA-AD16-C5F42B129CA0}"/>
    <cellStyle name="Tusenskille 3 5 2 2 5 3" xfId="25427" xr:uid="{FE293F8E-BD9A-446E-92E6-ADD79A43640A}"/>
    <cellStyle name="Tusenskille 3 5 2 2 6" xfId="16261" xr:uid="{3166B4DF-BF20-4F5C-8F74-694F32791313}"/>
    <cellStyle name="Tusenskille 3 5 2 2 6 2" xfId="25656" xr:uid="{63BC82DE-AC34-4770-AC84-488FA791A7A4}"/>
    <cellStyle name="Tusenskille 3 5 2 2 6 3" xfId="25768" xr:uid="{9DF00DEE-2BD1-47A5-8551-570D7B8F9F4B}"/>
    <cellStyle name="Tusenskille 3 5 2 2 6 4" xfId="26999" xr:uid="{92439138-B17B-49A9-A6CA-337F58DB0541}"/>
    <cellStyle name="Tusenskille 3 5 2 2 6 5" xfId="25564" xr:uid="{A6F7274F-B04E-4782-A430-65AC4FA3D656}"/>
    <cellStyle name="Tusenskille 3 5 2 2 7" xfId="16262" xr:uid="{EF5A1E2B-202D-4589-B168-41ED4E708F07}"/>
    <cellStyle name="Tusenskille 3 5 2 2 7 2" xfId="27000" xr:uid="{CF8E511B-68DB-42B3-AA78-018EEA30742C}"/>
    <cellStyle name="Tusenskille 3 5 2 2 7 3" xfId="25514" xr:uid="{97A05D1C-9E11-45D4-A4F6-FCB17575FE53}"/>
    <cellStyle name="Tusenskille 3 5 2 2 8" xfId="16263" xr:uid="{28CAB1B8-1AF6-4532-962C-9D33AE790086}"/>
    <cellStyle name="Tusenskille 3 5 2 2 8 2" xfId="27001" xr:uid="{7E5DD54F-79B7-4081-8999-21AA8248A032}"/>
    <cellStyle name="Tusenskille 3 5 2 2 8 3" xfId="25853" xr:uid="{5346B7BA-1E7B-4C51-B327-C7DDC2017D16}"/>
    <cellStyle name="Tusenskille 3 5 2 2 9" xfId="16264" xr:uid="{B9D0CC01-D1D9-4429-93CB-C40E10A648DA}"/>
    <cellStyle name="Tusenskille 3 5 2 2_Display_2" xfId="16265" xr:uid="{8399831D-F547-4A87-8417-86B2C755F9C6}"/>
    <cellStyle name="Tusenskille 3 5 2 3" xfId="5604" xr:uid="{3420B8F4-30BA-441B-B5A6-2E96D9FDBBC6}"/>
    <cellStyle name="Tusenskille 3 5 2 3 2" xfId="20554" xr:uid="{6E2AA8A4-9039-49A8-B7E9-7278C5328DE9}"/>
    <cellStyle name="Tusenskille 3 5 2 3 2 2" xfId="24152" xr:uid="{69915E48-90A2-40D6-9D4B-EF963D382F13}"/>
    <cellStyle name="Tusenskille 3 5 2 3 3" xfId="16266" xr:uid="{E34B45A0-E5C4-4D70-B81D-E1F0D19968CD}"/>
    <cellStyle name="Tusenskille 3 5 2 3 4" xfId="25404" xr:uid="{B772F3D4-CA6B-4AE3-B34F-6FC885F96036}"/>
    <cellStyle name="Tusenskille 3 5 2 3 5" xfId="22235" xr:uid="{83607CA3-8B8A-444E-A1A9-EA12E1043821}"/>
    <cellStyle name="Tusenskille 3 5 2 4" xfId="16267" xr:uid="{0561E925-A3A6-4D38-B85A-4F2BE1CB3D5E}"/>
    <cellStyle name="Tusenskille 3 5 2 4 2" xfId="16268" xr:uid="{AC7CCC1D-9690-429E-A34B-204F024B284A}"/>
    <cellStyle name="Tusenskille 3 5 2 4 2 2" xfId="25632" xr:uid="{47C3A735-B3B6-489F-822A-FA0D62DC0F71}"/>
    <cellStyle name="Tusenskille 3 5 2 4 2 3" xfId="25745" xr:uid="{11CF9E23-721B-47BB-B89B-7E8ADF125C79}"/>
    <cellStyle name="Tusenskille 3 5 2 4 2 4" xfId="27003" xr:uid="{55E8EFB5-74D4-47FD-BBA8-9F988D816B7C}"/>
    <cellStyle name="Tusenskille 3 5 2 4 2 5" xfId="25595" xr:uid="{8969CEEE-2F6F-4EC2-A715-BA28055B41E3}"/>
    <cellStyle name="Tusenskille 3 5 2 4 3" xfId="16269" xr:uid="{24D2B843-4E67-4A0A-8D19-B8A83C76F0F9}"/>
    <cellStyle name="Tusenskille 3 5 2 4 3 2" xfId="27004" xr:uid="{D9CB6119-B408-4C08-BAA9-DBF65A4D38F1}"/>
    <cellStyle name="Tusenskille 3 5 2 4 3 3" xfId="25708" xr:uid="{7BD45B8F-84E8-4316-83CA-607D26C153D6}"/>
    <cellStyle name="Tusenskille 3 5 2 4 4" xfId="16270" xr:uid="{931D1454-80DB-4053-8E3A-6238C8CB8965}"/>
    <cellStyle name="Tusenskille 3 5 2 4 5" xfId="16271" xr:uid="{C5448B8F-1C56-4CC1-BB2C-539443FC5A09}"/>
    <cellStyle name="Tusenskille 3 5 2 4 6" xfId="20555" xr:uid="{F6E943BD-1E83-479B-8726-8A411A2F07A3}"/>
    <cellStyle name="Tusenskille 3 5 2 4 6 2" xfId="24153" xr:uid="{84E2AADE-2C81-4997-A82B-5F4310DF7432}"/>
    <cellStyle name="Tusenskille 3 5 2 4 7" xfId="27002" xr:uid="{F260A668-2A96-412C-879D-149AB9A0E295}"/>
    <cellStyle name="Tusenskille 3 5 2 5" xfId="16272" xr:uid="{F0CCD411-6A73-41E6-8FEA-3790894FC915}"/>
    <cellStyle name="Tusenskille 3 5 2 5 2" xfId="27005" xr:uid="{DA7031D9-B7DD-4B03-A7C3-4EF37B812FD8}"/>
    <cellStyle name="Tusenskille 3 5 2 5 3" xfId="25448" xr:uid="{7347536E-7A80-46A5-8CE9-77114B18EDBB}"/>
    <cellStyle name="Tusenskille 3 5 2 6" xfId="16273" xr:uid="{DEEF25AD-E717-4C70-B927-F929A3F87A3C}"/>
    <cellStyle name="Tusenskille 3 5 2 6 2" xfId="25534" xr:uid="{892EE039-602D-4D5E-B6A4-3EB0BC62B054}"/>
    <cellStyle name="Tusenskille 3 5 2 6 3" xfId="25522" xr:uid="{83F11227-CD27-44A8-A90E-B5B70D58F582}"/>
    <cellStyle name="Tusenskille 3 5 2 6 4" xfId="27006" xr:uid="{F9F90D6B-C750-4B63-A5C6-13D4AC054DC0}"/>
    <cellStyle name="Tusenskille 3 5 2 6 5" xfId="25546" xr:uid="{A2DDA70A-47DF-4290-8C4A-7B84240AFEA4}"/>
    <cellStyle name="Tusenskille 3 5 2 7" xfId="16274" xr:uid="{94147CB9-DF62-4C90-A6D6-0CAEC2AA5128}"/>
    <cellStyle name="Tusenskille 3 5 2 7 2" xfId="27007" xr:uid="{600FA082-8E58-46B6-8A15-C432B1DE2437}"/>
    <cellStyle name="Tusenskille 3 5 2 7 3" xfId="25494" xr:uid="{3FF83DF4-551D-4999-A284-DE74C6DD6827}"/>
    <cellStyle name="Tusenskille 3 5 2 8" xfId="16275" xr:uid="{7A90A7D2-CAFF-4CA6-8AE1-2868F1C679B1}"/>
    <cellStyle name="Tusenskille 3 5 2 8 2" xfId="27008" xr:uid="{C1BD41AF-4879-4A03-8C1F-0176E22370F1}"/>
    <cellStyle name="Tusenskille 3 5 2 8 3" xfId="25795" xr:uid="{CD0F81AA-BADF-4D60-9F42-531EF1F550E5}"/>
    <cellStyle name="Tusenskille 3 5 2 9" xfId="16276" xr:uid="{BE29B784-8143-443B-94FB-7B7BF850CC50}"/>
    <cellStyle name="Tusenskille 3 5 3" xfId="8727" xr:uid="{B159E9CC-70F4-41D3-AD76-E6F799FE6842}"/>
    <cellStyle name="Tusenskille 3 5 3 10" xfId="16278" xr:uid="{50A39F45-860C-498D-884B-FB07BFDFBD82}"/>
    <cellStyle name="Tusenskille 3 5 3 11" xfId="16279" xr:uid="{9FD3D4B7-35B5-4F91-9371-DCB031810953}"/>
    <cellStyle name="Tusenskille 3 5 3 12" xfId="16280" xr:uid="{6B4BE686-2C44-479A-95A1-F7267C75C8ED}"/>
    <cellStyle name="Tusenskille 3 5 3 13" xfId="16277" xr:uid="{983023DD-F8B2-499E-B9E8-F33423389666}"/>
    <cellStyle name="Tusenskille 3 5 3 14" xfId="22360" xr:uid="{BE7B0441-2410-46F3-8603-689E65909DA1}"/>
    <cellStyle name="Tusenskille 3 5 3 14 2" xfId="26031" xr:uid="{BB29EACC-D698-4B57-93D2-02F7D84EDA0E}"/>
    <cellStyle name="Tusenskille 3 5 3 15" xfId="31155" xr:uid="{52F805D2-D75E-4FFD-B1A8-7531354E78AF}"/>
    <cellStyle name="Tusenskille 3 5 3 16" xfId="22230" xr:uid="{D6DB3E42-A2E2-446A-B2D3-613E5C4864F2}"/>
    <cellStyle name="Tusenskille 3 5 3 2" xfId="16281" xr:uid="{A2D9AF13-51D5-45E7-A006-0A779879FFD3}"/>
    <cellStyle name="Tusenskille 3 5 3 2 2" xfId="20556" xr:uid="{4A123D33-3D61-4576-A3AC-2DB4D58213F8}"/>
    <cellStyle name="Tusenskille 3 5 3 2 2 2" xfId="24154" xr:uid="{8D358EC9-C00B-4E03-8042-8607AEEE955B}"/>
    <cellStyle name="Tusenskille 3 5 3 3" xfId="16282" xr:uid="{7AC32099-5AFF-495B-AB73-026643D998A2}"/>
    <cellStyle name="Tusenskille 3 5 3 4" xfId="16283" xr:uid="{F07893A6-D2C0-412B-98CE-687AD8270D93}"/>
    <cellStyle name="Tusenskille 3 5 3 5" xfId="16284" xr:uid="{4F26C783-1130-4CA4-83E3-9C7546DCE2BA}"/>
    <cellStyle name="Tusenskille 3 5 3 6" xfId="16285" xr:uid="{86A463C8-18B1-4476-8729-6F15F0046582}"/>
    <cellStyle name="Tusenskille 3 5 3 7" xfId="16286" xr:uid="{BD19FB2D-7E26-4365-8A6D-CAD6B2F7DB94}"/>
    <cellStyle name="Tusenskille 3 5 3 8" xfId="16287" xr:uid="{59971CDA-F0C2-4782-B74C-FA6FE8A6DF51}"/>
    <cellStyle name="Tusenskille 3 5 3 9" xfId="16288" xr:uid="{01740213-4BFB-432F-B7D3-AE4DDCFBEE14}"/>
    <cellStyle name="Tusenskille 3 5 3_Display_2" xfId="16289" xr:uid="{DB00E017-FDC0-403B-852A-FC73729A98E3}"/>
    <cellStyle name="Tusenskille 3 5 4" xfId="8699" xr:uid="{085717E0-7AA8-4779-8F30-AAB080E4E0A6}"/>
    <cellStyle name="Tusenskille 3 5 4 10" xfId="26005" xr:uid="{7B5BC7BA-CD07-4D91-853D-B792E42D016F}"/>
    <cellStyle name="Tusenskille 3 5 4 11" xfId="31129" xr:uid="{9E72BB27-931B-4B46-B365-24FC8F8E7341}"/>
    <cellStyle name="Tusenskille 3 5 4 12" xfId="25380" xr:uid="{49294416-BB08-4C4D-B12C-3DC3CF99C9C0}"/>
    <cellStyle name="Tusenskille 3 5 4 13" xfId="22334" xr:uid="{3C182295-6960-4ECF-B929-AE5A9F2A676D}"/>
    <cellStyle name="Tusenskille 3 5 4 2" xfId="16291" xr:uid="{CE8583C4-1218-464D-BCF3-E994340FF1A6}"/>
    <cellStyle name="Tusenskille 3 5 4 2 2" xfId="20835" xr:uid="{81D83383-A93D-47BC-9BE2-501D65F3BC80}"/>
    <cellStyle name="Tusenskille 3 5 4 2 2 2" xfId="21193" xr:uid="{ABD86CDD-741B-447D-ADAE-022FEF98CAB8}"/>
    <cellStyle name="Tusenskille 3 5 4 2 2 2 3" xfId="27626" xr:uid="{5D705B5D-DBA7-4AC4-8FE1-F438584D686E}"/>
    <cellStyle name="Tusenskille 3 5 4 2 2 2 4" xfId="24753" xr:uid="{73A09854-6F11-496B-A024-64A4900D5C5A}"/>
    <cellStyle name="Tusenskille 3 5 4 2 2 3" xfId="21561" xr:uid="{FEEB28EC-7EB0-4D6A-87FD-ED83F4B75CA0}"/>
    <cellStyle name="Tusenskille 3 5 4 2 2 3 3" xfId="27986" xr:uid="{6F46BE77-307E-4BD7-AB17-6E21468E3780}"/>
    <cellStyle name="Tusenskille 3 5 4 2 2 3 4" xfId="25113" xr:uid="{31C130D1-3FE8-4CB9-839F-F68B96087B40}"/>
    <cellStyle name="Tusenskille 3 5 4 2 2 4" xfId="32369" xr:uid="{654F561E-8ADA-4F2B-BF84-BF39505AA9AA}"/>
    <cellStyle name="Tusenskille 3 5 4 2 2 5" xfId="27273" xr:uid="{2B7E46B6-D155-4644-9883-37135F2E974E}"/>
    <cellStyle name="Tusenskille 3 5 4 2 2 6" xfId="24400" xr:uid="{7A118C01-9399-446B-B788-F09BECAFEC70}"/>
    <cellStyle name="Tusenskille 3 5 4 2 3" xfId="21035" xr:uid="{DBA4E4B0-1A42-422E-937F-01AAC65C186C}"/>
    <cellStyle name="Tusenskille 3 5 4 2 3 2" xfId="32564" xr:uid="{8AE45D08-E495-42D3-807B-F0C013F8A1B7}"/>
    <cellStyle name="Tusenskille 3 5 4 2 3 3" xfId="27468" xr:uid="{F4FBA82D-1DC3-48DB-A5B6-5EB5327C75FE}"/>
    <cellStyle name="Tusenskille 3 5 4 2 3 4" xfId="24595" xr:uid="{4E7970E5-EDF8-4F24-9DE2-F2E7C5D2E989}"/>
    <cellStyle name="Tusenskille 3 5 4 2 4" xfId="21403" xr:uid="{82904163-DCD8-4CE9-AF00-AC8940165A45}"/>
    <cellStyle name="Tusenskille 3 5 4 2 4 3" xfId="27828" xr:uid="{2B2232C2-B6EA-40D3-B457-86E6BBECDF1A}"/>
    <cellStyle name="Tusenskille 3 5 4 2 4 4" xfId="24955" xr:uid="{3BF0208E-7392-4EBF-9B32-F906DF3D4963}"/>
    <cellStyle name="Tusenskille 3 5 4 2 5" xfId="20709" xr:uid="{4D99605B-6C36-4CEA-A288-1C680C6FE0D3}"/>
    <cellStyle name="Tusenskille 3 5 4 2 5 2" xfId="32243" xr:uid="{6A7455E3-86DC-487D-84DF-84B5BE1DD120}"/>
    <cellStyle name="Tusenskille 3 5 4 2 5 3" xfId="27147" xr:uid="{53EACE7D-BCB9-47F7-B7ED-146FF874CBA4}"/>
    <cellStyle name="Tusenskille 3 5 4 2 5 4" xfId="24274" xr:uid="{3AF8AFA9-A4A3-4F56-A0E2-6321E88A8BC7}"/>
    <cellStyle name="Tusenskille 3 5 4 3" xfId="16292" xr:uid="{F21030FF-981C-4735-B981-0FC064359266}"/>
    <cellStyle name="Tusenskille 3 5 4 3 2" xfId="20888" xr:uid="{AF8EC184-B9DC-4B46-AFA9-D2B661F8F061}"/>
    <cellStyle name="Tusenskille 3 5 4 3 2 2" xfId="21250" xr:uid="{95591B11-3DFD-415A-8B9B-91ACD678236E}"/>
    <cellStyle name="Tusenskille 3 5 4 3 2 2 3" xfId="27683" xr:uid="{537BA977-7B32-4270-8734-F09B62F7E01C}"/>
    <cellStyle name="Tusenskille 3 5 4 3 2 2 4" xfId="24810" xr:uid="{C28D95D8-4CE2-4D49-A5C9-7F584EBE4802}"/>
    <cellStyle name="Tusenskille 3 5 4 3 2 3" xfId="21618" xr:uid="{F3DD0368-CA81-4F23-83B3-7CD1F570E75A}"/>
    <cellStyle name="Tusenskille 3 5 4 3 2 3 3" xfId="28043" xr:uid="{FA35F70A-0702-431B-8224-4F2EA9F90FC0}"/>
    <cellStyle name="Tusenskille 3 5 4 3 2 3 4" xfId="25170" xr:uid="{EF05BC6E-1465-466F-8854-EB03E7425F90}"/>
    <cellStyle name="Tusenskille 3 5 4 3 2 4" xfId="32422" xr:uid="{C99A8CFC-116E-4D6C-808A-A182A2D15B05}"/>
    <cellStyle name="Tusenskille 3 5 4 3 2 5" xfId="27326" xr:uid="{16C5EFD8-B0B7-4107-84B7-9BF12349958A}"/>
    <cellStyle name="Tusenskille 3 5 4 3 2 6" xfId="24453" xr:uid="{7ED53926-CF0C-4E3A-ADFB-E249FCD8B203}"/>
    <cellStyle name="Tusenskille 3 5 4 3 3" xfId="21089" xr:uid="{EDC817A4-E44B-4DF9-A0C2-539142F2CFDD}"/>
    <cellStyle name="Tusenskille 3 5 4 3 3 2" xfId="32618" xr:uid="{FA9065D3-0C09-4FEB-B78F-BC8EA219EA80}"/>
    <cellStyle name="Tusenskille 3 5 4 3 3 3" xfId="27522" xr:uid="{215EFF45-B4E1-4491-BB08-F38C6362085A}"/>
    <cellStyle name="Tusenskille 3 5 4 3 3 4" xfId="24649" xr:uid="{BBC6E9C9-E9C0-4F31-97AE-8870D8150E44}"/>
    <cellStyle name="Tusenskille 3 5 4 3 4" xfId="21457" xr:uid="{4DE8EE36-CC58-4436-AE5F-5C5E119DC364}"/>
    <cellStyle name="Tusenskille 3 5 4 3 4 3" xfId="27882" xr:uid="{FE1A5CA3-F8ED-47F5-9FF5-7A731827A1B0}"/>
    <cellStyle name="Tusenskille 3 5 4 3 4 4" xfId="25009" xr:uid="{9B3F3184-6B94-457D-BCD8-D19935F49084}"/>
    <cellStyle name="Tusenskille 3 5 4 3 5" xfId="20748" xr:uid="{1D728275-8F30-44D4-B5DF-199437596E3F}"/>
    <cellStyle name="Tusenskille 3 5 4 3 5 2" xfId="32282" xr:uid="{9EBC76DC-F116-4E9C-BEFC-A17381A5275B}"/>
    <cellStyle name="Tusenskille 3 5 4 3 5 3" xfId="27186" xr:uid="{A0461FED-940B-4B00-A9ED-8AEA6484113C}"/>
    <cellStyle name="Tusenskille 3 5 4 3 5 4" xfId="24313" xr:uid="{743A231B-B9E2-4722-8321-B652A3EF1512}"/>
    <cellStyle name="Tusenskille 3 5 4 4" xfId="16293" xr:uid="{0785683E-6464-4A9B-9968-9854708E760E}"/>
    <cellStyle name="Tusenskille 3 5 4 4 2" xfId="20987" xr:uid="{A37F37A1-5500-4377-8DB9-044BECF69B92}"/>
    <cellStyle name="Tusenskille 3 5 4 4 2 2" xfId="32516" xr:uid="{0151D355-3F3E-45A8-BCDE-5F211DA35E56}"/>
    <cellStyle name="Tusenskille 3 5 4 4 2 3" xfId="27420" xr:uid="{DB9E3BF0-3D5B-44AC-805F-6C367B2915FB}"/>
    <cellStyle name="Tusenskille 3 5 4 4 2 4" xfId="24547" xr:uid="{67545882-8D68-4BAC-AA73-67F059705835}"/>
    <cellStyle name="Tusenskille 3 5 4 4 3" xfId="21354" xr:uid="{9BCD2FD4-09F1-45F7-88BF-6582CEAA7FAD}"/>
    <cellStyle name="Tusenskille 3 5 4 4 3 3" xfId="27779" xr:uid="{59259286-033F-4409-B9AF-59FE71EE08A7}"/>
    <cellStyle name="Tusenskille 3 5 4 4 3 4" xfId="24906" xr:uid="{CDB71DE9-E8F7-4C0E-B20E-EC90F1C3CBD9}"/>
    <cellStyle name="Tusenskille 3 5 4 4 4" xfId="20677" xr:uid="{207CDC60-3977-4053-AB60-ABE1140EFB0E}"/>
    <cellStyle name="Tusenskille 3 5 4 4 4 2" xfId="32211" xr:uid="{CD9C8849-A38C-4E02-ABEB-DC7A10EE6E29}"/>
    <cellStyle name="Tusenskille 3 5 4 4 4 3" xfId="27115" xr:uid="{A5BCB5CA-A3AB-411D-B9DA-A88C765CEA56}"/>
    <cellStyle name="Tusenskille 3 5 4 4 4 4" xfId="24242" xr:uid="{57DAF020-563F-4591-84A3-F43D88696083}"/>
    <cellStyle name="Tusenskille 3 5 4 5" xfId="16294" xr:uid="{CEBE3081-630B-407D-AAB7-D2A370245DF6}"/>
    <cellStyle name="Tusenskille 3 5 4 5 2" xfId="21145" xr:uid="{A137964A-D57A-435B-A459-C44596D8DC3C}"/>
    <cellStyle name="Tusenskille 3 5 4 5 2 2" xfId="32674" xr:uid="{1D058DA7-7EDD-419B-8613-BB93E0129D6F}"/>
    <cellStyle name="Tusenskille 3 5 4 5 2 3" xfId="27578" xr:uid="{C4F81599-EEE6-4149-B7F4-C13FD86C5E54}"/>
    <cellStyle name="Tusenskille 3 5 4 5 2 4" xfId="24705" xr:uid="{4278202C-C763-4447-B5EC-71A58E91EFC5}"/>
    <cellStyle name="Tusenskille 3 5 4 5 3" xfId="21513" xr:uid="{F37B57DB-77CA-4045-AF19-A4B7CC9A2796}"/>
    <cellStyle name="Tusenskille 3 5 4 5 3 3" xfId="27938" xr:uid="{A7F5BFE2-9243-4AA7-8325-4AF47529481A}"/>
    <cellStyle name="Tusenskille 3 5 4 5 3 4" xfId="25065" xr:uid="{9AA2FE87-AED3-494D-B208-7DAC99C36AA7}"/>
    <cellStyle name="Tusenskille 3 5 4 5 4" xfId="20790" xr:uid="{AEDDD3B3-0BB9-4BD5-A931-029AB41D98E3}"/>
    <cellStyle name="Tusenskille 3 5 4 5 4 2" xfId="32324" xr:uid="{116A0188-D7D8-463A-81ED-3C6F2393A7BC}"/>
    <cellStyle name="Tusenskille 3 5 4 5 4 3" xfId="27228" xr:uid="{C5742A1A-40E5-468F-B911-1F4FD9EBA734}"/>
    <cellStyle name="Tusenskille 3 5 4 5 4 4" xfId="24355" xr:uid="{0983302C-85A3-4CDD-9D4E-561186800CCE}"/>
    <cellStyle name="Tusenskille 3 5 4 6" xfId="20933" xr:uid="{AEA13561-BCFA-4B6A-992F-4F9BACF96DA6}"/>
    <cellStyle name="Tusenskille 3 5 4 6 2" xfId="32466" xr:uid="{E6D946C7-8609-42F2-AA3B-1A34D1117D1C}"/>
    <cellStyle name="Tusenskille 3 5 4 6 3" xfId="27370" xr:uid="{CD1D664A-557D-4C3D-A3A7-6A5C7955F698}"/>
    <cellStyle name="Tusenskille 3 5 4 6 4" xfId="24497" xr:uid="{85C3FD47-33C5-42AB-9417-E6D3751FC123}"/>
    <cellStyle name="Tusenskille 3 5 4 7" xfId="21299" xr:uid="{BEB942BF-724A-48CE-B0E9-DCF67C27DD52}"/>
    <cellStyle name="Tusenskille 3 5 4 7 3" xfId="27728" xr:uid="{D3CC593F-5899-45B1-93AD-FAFD4C4F710A}"/>
    <cellStyle name="Tusenskille 3 5 4 7 4" xfId="24855" xr:uid="{CE349B4B-3E1B-4CBC-B639-2D9FDCE50EB4}"/>
    <cellStyle name="Tusenskille 3 5 4 8" xfId="20557" xr:uid="{D2B4F464-0514-491E-A0D5-C2AA6DC98B1B}"/>
    <cellStyle name="Tusenskille 3 5 4 8 2" xfId="32176" xr:uid="{633567D9-E409-4D0F-AE0F-4F6BA188FDF7}"/>
    <cellStyle name="Tusenskille 3 5 4 8 3" xfId="27081" xr:uid="{6224DCF1-89E8-4D0C-95D6-DB7C089BB6EF}"/>
    <cellStyle name="Tusenskille 3 5 4 8 4" xfId="24155" xr:uid="{3D7E8E38-6BA4-4E7E-8FC3-C8D8F7E18A00}"/>
    <cellStyle name="Tusenskille 3 5 4 9" xfId="16290" xr:uid="{36D6B71F-7208-4C9B-A6DA-9CD972AFC830}"/>
    <cellStyle name="Tusenskille 3 5 5" xfId="8764" xr:uid="{26FD83BB-D66E-48E3-9E1E-F8022E4332A0}"/>
    <cellStyle name="Tusenskille 3 5 5 2" xfId="16295" xr:uid="{2392BC21-6460-446D-BA56-AD16EBCAD0C2}"/>
    <cellStyle name="Tusenskille 3 5 5 2 2" xfId="25626" xr:uid="{6DAE23C7-639A-43ED-87F2-E92D44DA078E}"/>
    <cellStyle name="Tusenskille 3 5 5 2 3" xfId="25739" xr:uid="{15CEBF44-CA0C-4E26-8B7B-2B66C8FD6621}"/>
    <cellStyle name="Tusenskille 3 5 5 2 4" xfId="27009" xr:uid="{7C95207C-EF96-4E05-AC21-6A30A3C087EA}"/>
    <cellStyle name="Tusenskille 3 5 5 2 5" xfId="25586" xr:uid="{7AFBB0EE-446A-47E3-9B8E-BD40704E909A}"/>
    <cellStyle name="Tusenskille 3 5 5 3" xfId="25508" xr:uid="{E766FB75-FAC5-4788-8B47-C7E68BD58A81}"/>
    <cellStyle name="Tusenskille 3 5 5 4" xfId="26065" xr:uid="{E1D98E16-0B83-4703-8AF1-6C7EE434C93C}"/>
    <cellStyle name="Tusenskille 3 5 5 5" xfId="31189" xr:uid="{3FCE1FE0-ECE3-48CE-A545-EEAF8F2854A3}"/>
    <cellStyle name="Tusenskille 3 5 5 6" xfId="25443" xr:uid="{FA15B8BF-D55A-476E-9C4F-03BF8A7D0E80}"/>
    <cellStyle name="Tusenskille 3 5 5 8" xfId="22394" xr:uid="{002CC11F-A909-49F0-BDE9-D57AAD94D74C}"/>
    <cellStyle name="Tusenskille 3 5 6" xfId="16296" xr:uid="{48AFECCB-3454-4357-A282-340131B9FDBF}"/>
    <cellStyle name="Tusenskille 3 5 6 2" xfId="27010" xr:uid="{146F0BD6-6154-4321-AF4E-978B76D0E3C9}"/>
    <cellStyle name="Tusenskille 3 5 6 3" xfId="25433" xr:uid="{BDE42A88-C07F-4AB5-AC45-B2C7E105FE55}"/>
    <cellStyle name="Tusenskille 3 5 7" xfId="16297" xr:uid="{07E5EE39-195A-49F8-BF80-2141395099F6}"/>
    <cellStyle name="Tusenskille 3 5 7 2" xfId="25556" xr:uid="{FEDB1827-1639-4214-BBCB-D644E33E4A31}"/>
    <cellStyle name="Tusenskille 3 5 7 3" xfId="25516" xr:uid="{07D65436-EF2C-4BD0-A811-382D26BB87F1}"/>
    <cellStyle name="Tusenskille 3 5 7 4" xfId="27011" xr:uid="{8AF3E71D-8A6E-41B9-AE7D-09A786F2E827}"/>
    <cellStyle name="Tusenskille 3 5 7 5" xfId="25525" xr:uid="{982324A8-2438-46B5-9F60-E112D8064E44}"/>
    <cellStyle name="Tusenskille 3 5 8" xfId="16298" xr:uid="{1C874007-B507-4226-9353-3619A1745550}"/>
    <cellStyle name="Tusenskille 3 5 8 2" xfId="27012" xr:uid="{B9261555-679A-46A5-98A9-2229E033E272}"/>
    <cellStyle name="Tusenskille 3 5 8 3" xfId="25524" xr:uid="{E67A41C2-09CC-4D9A-9D79-A556DAB03F28}"/>
    <cellStyle name="Tusenskille 3 5 9" xfId="16299" xr:uid="{977D2C49-6705-493E-98AE-C9DB0687A5B3}"/>
    <cellStyle name="Tusenskille 3 5 9 2" xfId="27013" xr:uid="{762413AE-5129-44C9-A472-80BDA1774A84}"/>
    <cellStyle name="Tusenskille 3 5 9 3" xfId="25823" xr:uid="{9E32D34C-57EB-4A7D-BCAB-DAD3807D3D0E}"/>
    <cellStyle name="Tusenskille 3 5_Ark1" xfId="5597" xr:uid="{97478FA0-1D2F-4F85-8FB3-4BD75D4A7348}"/>
    <cellStyle name="Tusenskille 3 6" xfId="86" xr:uid="{ACA8BC76-03F8-4E3F-BF68-BCAEC69DC948}"/>
    <cellStyle name="Tusenskille 3 6 10" xfId="21818" xr:uid="{CB3D6661-5BB4-4FBF-B37E-93D7E4033ECC}"/>
    <cellStyle name="Tusenskille 3 6 10 2" xfId="31063" xr:uid="{60B25733-00F5-4A40-9C8F-B7C699F018DF}"/>
    <cellStyle name="Tusenskille 3 6 10 3" xfId="25297" xr:uid="{01177180-D3EE-4646-A36E-9CCF3904B19E}"/>
    <cellStyle name="Tusenskille 3 6 12" xfId="21929" xr:uid="{E9E40896-B5E0-4E24-82CA-AAFD8056C4AD}"/>
    <cellStyle name="Tusenskille 3 6 2" xfId="3626" xr:uid="{BEFCAECD-A200-43F5-A994-9833160139ED}"/>
    <cellStyle name="Tusenskille 3 6 2 10" xfId="21811" xr:uid="{94520F77-036F-42FA-A076-5AC364968E0D}"/>
    <cellStyle name="Tusenskille 3 6 2 10 2" xfId="30903" xr:uid="{5C133B49-0A38-4461-870D-DDBF34ABDFF6}"/>
    <cellStyle name="Tusenskille 3 6 2 10 3" xfId="25275" xr:uid="{D40E7344-692A-4E49-A04E-1FF15E236B98}"/>
    <cellStyle name="Tusenskille 3 6 2 11" xfId="25388" xr:uid="{00023B60-B65A-4CF6-B906-5B878DCAC7C8}"/>
    <cellStyle name="Tusenskille 3 6 2 12" xfId="21930" xr:uid="{F13B4248-C462-42AB-833D-AF1A2618DBDA}"/>
    <cellStyle name="Tusenskille 3 6 2 2" xfId="3919" xr:uid="{8D8447DC-7EFA-4C7C-A197-33072740FBDC}"/>
    <cellStyle name="Tusenskille 3 6 2 2 2" xfId="4980" xr:uid="{DB1629FE-9738-4C45-A210-73F6EF75E3E0}"/>
    <cellStyle name="Tusenskille 3 6 2 2 2 2" xfId="16304" xr:uid="{72CA4914-C531-4E88-BF8B-0C8F484E40BF}"/>
    <cellStyle name="Tusenskille 3 6 2 2 2 2 2" xfId="25677" xr:uid="{ADC9C5B4-A197-41DF-88F7-9C293BD37D2D}"/>
    <cellStyle name="Tusenskille 3 6 2 2 2 2 2 2" xfId="25686" xr:uid="{341AF82B-0591-4E63-9BF2-CC705322905A}"/>
    <cellStyle name="Tusenskille 3 6 2 2 2 2 3" xfId="27014" xr:uid="{B89B126F-2456-4EDC-836D-855695A374EA}"/>
    <cellStyle name="Tusenskille 3 6 2 2 2 2 4" xfId="25422" xr:uid="{EA9481F6-2771-49EA-8D4C-786670192C8D}"/>
    <cellStyle name="Tusenskille 3 6 2 2 2 3" xfId="20558" xr:uid="{0985A679-9EAB-4AB3-9198-CCB339822177}"/>
    <cellStyle name="Tusenskille 3 6 2 2 2 3 2" xfId="24156" xr:uid="{7C688AB6-0648-4A13-91A7-C05FE0DC91B5}"/>
    <cellStyle name="Tusenskille 3 6 2 2 2 4" xfId="16303" xr:uid="{A0584551-9A62-4A04-B502-972012A553B1}"/>
    <cellStyle name="Tusenskille 3 6 2 2 2 5" xfId="25413" xr:uid="{5B9B6482-3121-40CD-99DD-439023BB18FA}"/>
    <cellStyle name="Tusenskille 3 6 2 2 3" xfId="16305" xr:uid="{DC030B56-EDD0-4BA0-9A27-1F9FBB1C5B78}"/>
    <cellStyle name="Tusenskille 3 6 2 2 3 2" xfId="27015" xr:uid="{4F347141-E360-4198-94BB-0D309FCC1203}"/>
    <cellStyle name="Tusenskille 3 6 2 2 3 3" xfId="25661" xr:uid="{BB989FA9-B928-4983-A1E8-ED5B480D2170}"/>
    <cellStyle name="Tusenskille 3 6 2 2 4" xfId="16302" xr:uid="{AB9C4E66-C6F8-49B9-AB25-DA650DDA3EAB}"/>
    <cellStyle name="Tusenskille 3 6 2 2 5" xfId="22037" xr:uid="{AB881962-8AE7-4B0A-95F7-C7DB36F38315}"/>
    <cellStyle name="Tusenskille 3 6 2 2_Balanse ASA legal" xfId="17582" xr:uid="{CD8E7F40-57A7-4DEE-825E-7B2B93ED039A}"/>
    <cellStyle name="Tusenskille 3 6 2 3" xfId="4903" xr:uid="{EAD68B6C-0292-4F53-B09D-96C72EC0DD01}"/>
    <cellStyle name="Tusenskille 3 6 2 3 2" xfId="16307" xr:uid="{D9A1CB01-10E7-4A30-9651-C8B77B4F78C6}"/>
    <cellStyle name="Tusenskille 3 6 2 3 3" xfId="20559" xr:uid="{004D2815-C29D-4C9B-8CBD-BF2EC4F15F06}"/>
    <cellStyle name="Tusenskille 3 6 2 3 3 2" xfId="24157" xr:uid="{1E882397-64D2-4669-8419-DA7616D92E7C}"/>
    <cellStyle name="Tusenskille 3 6 2 3 4" xfId="16306" xr:uid="{FD507AC2-2E2F-48A0-AAFF-87F465A8D2D7}"/>
    <cellStyle name="Tusenskille 3 6 2 4" xfId="16308" xr:uid="{477981E2-A110-4B2D-8EF9-8A3BB869539E}"/>
    <cellStyle name="Tusenskille 3 6 2 4 2" xfId="27016" xr:uid="{FA24981A-D41D-4D43-BF47-D016154BE1F4}"/>
    <cellStyle name="Tusenskille 3 6 2 4 3" xfId="25657" xr:uid="{4D3338D2-1847-481D-A15C-71CAF56F90C8}"/>
    <cellStyle name="Tusenskille 3 6 2 5" xfId="16309" xr:uid="{32AD4C0F-3966-4DAF-A273-7D4614AF0936}"/>
    <cellStyle name="Tusenskille 3 6 2 6" xfId="16301" xr:uid="{1647172B-905B-43F1-B47D-CB88471DED49}"/>
    <cellStyle name="Tusenskille 3 6 2 7" xfId="8619" xr:uid="{1DFF984D-164B-4FB4-BE07-98EEF3D2C472}"/>
    <cellStyle name="Tusenskille 3 6 2 7 2" xfId="25954" xr:uid="{14ABF260-288D-44D5-8729-BE5F5595667F}"/>
    <cellStyle name="Tusenskille 3 6 2 7 4" xfId="22282" xr:uid="{49801EB4-266E-470D-A80C-63E5336CDFD8}"/>
    <cellStyle name="Tusenskille 3 6 2 8" xfId="21788" xr:uid="{DDA03610-1DB6-4F4D-B6E4-177173A80155}"/>
    <cellStyle name="Tusenskille 3 6 2 8 2" xfId="28090" xr:uid="{22279EFF-C0D5-4E83-A870-EDBC2C125FBD}"/>
    <cellStyle name="Tusenskille 3 6 2 8 3" xfId="25251" xr:uid="{031F6D12-E658-451F-B578-F5762E7A6255}"/>
    <cellStyle name="Tusenskille 3 6 2 9" xfId="21817" xr:uid="{7191A81F-666E-4C8C-AD29-6DAC8C4DEB8F}"/>
    <cellStyle name="Tusenskille 3 6 2 9 2" xfId="31071" xr:uid="{411EC4D6-CBD6-41C9-A07C-4DBD312C3488}"/>
    <cellStyle name="Tusenskille 3 6 2 9 3" xfId="25296" xr:uid="{D202303C-5890-44A7-98A6-43DB933CDBC6}"/>
    <cellStyle name="Tusenskille 3 6 2_Ark1" xfId="17583" xr:uid="{93A34ED8-33C8-4F9A-8739-9C1C9CEA7D13}"/>
    <cellStyle name="Tusenskille 3 6 3" xfId="3918" xr:uid="{F8301509-694E-4CCF-974B-13E163B799E8}"/>
    <cellStyle name="Tusenskille 3 6 3 2" xfId="4979" xr:uid="{CD72D0AA-49C7-48FF-A8C7-25C08DA7B05C}"/>
    <cellStyle name="Tusenskille 3 6 3 2 2" xfId="16312" xr:uid="{DE430FF2-2B83-46FA-9360-510018D16BCC}"/>
    <cellStyle name="Tusenskille 3 6 3 2 3" xfId="20560" xr:uid="{42106149-2846-423F-9F59-928CFD7E81A8}"/>
    <cellStyle name="Tusenskille 3 6 3 2 3 2" xfId="24158" xr:uid="{D77DC36F-297C-40D8-8F47-69B18ED9B2A3}"/>
    <cellStyle name="Tusenskille 3 6 3 2 4" xfId="16311" xr:uid="{A5B60B18-52E9-4EF8-A41F-F29B43DE1AD2}"/>
    <cellStyle name="Tusenskille 3 6 3 3" xfId="16313" xr:uid="{95723EB7-9800-4653-9919-43A951047732}"/>
    <cellStyle name="Tusenskille 3 6 3 4" xfId="16310" xr:uid="{89240C3E-A985-4747-A067-3067D684637A}"/>
    <cellStyle name="Tusenskille 3 6 3 5" xfId="25378" xr:uid="{25A3FB41-F306-45A0-9257-26D0FC3E1B4E}"/>
    <cellStyle name="Tusenskille 3 6 3 6" xfId="22036" xr:uid="{A8D1856C-A171-4A02-954E-4A6B4FC39B1B}"/>
    <cellStyle name="Tusenskille 3 6 3_Balanse ASA legal" xfId="17584" xr:uid="{A4773571-EAC6-46B5-B676-BFF4C6B6387D}"/>
    <cellStyle name="Tusenskille 3 6 4" xfId="4902" xr:uid="{48751892-3210-416C-9C20-0A6B084472EF}"/>
    <cellStyle name="Tusenskille 3 6 4 2" xfId="16315" xr:uid="{DB141100-FC59-4059-9852-5809716A9A3C}"/>
    <cellStyle name="Tusenskille 3 6 4 3" xfId="20561" xr:uid="{B09901EA-E2E5-4992-97B7-A392210E68D1}"/>
    <cellStyle name="Tusenskille 3 6 4 3 2" xfId="24159" xr:uid="{F5992AA0-14A5-41C3-A22F-137C3820F80F}"/>
    <cellStyle name="Tusenskille 3 6 4 4" xfId="16314" xr:uid="{1E7679C2-6744-46AD-B153-7FF71928A98B}"/>
    <cellStyle name="Tusenskille 3 6 4 5" xfId="25558" xr:uid="{22B9710A-D119-4B47-B8BB-59EDB1833B97}"/>
    <cellStyle name="Tusenskille 3 6 5" xfId="16316" xr:uid="{37EBD4BD-ED1C-4B47-835B-95B7A3A42997}"/>
    <cellStyle name="Tusenskille 3 6 6" xfId="16317" xr:uid="{724E8DBE-7823-4BAC-AEB8-9388EEEFF523}"/>
    <cellStyle name="Tusenskille 3 6 7" xfId="16300" xr:uid="{5E81BABA-B3D6-405F-AEA5-1D9564554CF1}"/>
    <cellStyle name="Tusenskille 3 6 8" xfId="8609" xr:uid="{3C5C34F2-3CC6-47A5-AAE5-A6513648CF6E}"/>
    <cellStyle name="Tusenskille 3 6 8 2" xfId="25953" xr:uid="{BD26338C-905F-4540-8281-C14D626A1960}"/>
    <cellStyle name="Tusenskille 3 6 8 4" xfId="22280" xr:uid="{E5C6C9C3-4D24-492A-B2C1-E916313B538D}"/>
    <cellStyle name="Tusenskille 3 6 9" xfId="21787" xr:uid="{922C225C-5649-4923-B045-AB51AB17DFD7}"/>
    <cellStyle name="Tusenskille 3 6 9 2" xfId="28089" xr:uid="{EF083C4D-E73D-4BE2-86FB-E3B6A90E4599}"/>
    <cellStyle name="Tusenskille 3 6 9 3" xfId="25250" xr:uid="{9FEC9A81-C11A-4F40-A4E0-2F7B4148A70C}"/>
    <cellStyle name="Tusenskille 3 6_Ark1" xfId="17585" xr:uid="{8F99B3E4-EC0F-470E-A612-E0A9F6201055}"/>
    <cellStyle name="Tusenskille 3 7" xfId="383" xr:uid="{2836593B-4180-4441-9FDE-0B7A801FA190}"/>
    <cellStyle name="Tusenskille 3 7 2" xfId="3667" xr:uid="{44D16D4F-AA34-4E03-A2BE-8F861919CDD7}"/>
    <cellStyle name="Tusenskille 3 7 2 2" xfId="5000" xr:uid="{264C56C6-E411-4DB1-98E1-A330557956F7}"/>
    <cellStyle name="Tusenskille 3 7 2 2 2" xfId="16321" xr:uid="{9BF6BA5B-6FAE-4359-81D7-6292AB06E6AE}"/>
    <cellStyle name="Tusenskille 3 7 2 2 2 2" xfId="25423" xr:uid="{D8B981BE-6452-48C4-8975-6AA473A6C750}"/>
    <cellStyle name="Tusenskille 3 7 2 2 2 2 2" xfId="25678" xr:uid="{34C0E3C6-E85C-45CE-A566-EFDC5C576CC5}"/>
    <cellStyle name="Tusenskille 3 7 2 2 2 2 2 2" xfId="25687" xr:uid="{8832485B-4FB2-4467-91A9-1D64AFAEF602}"/>
    <cellStyle name="Tusenskille 3 7 2 2 2 3" xfId="25673" xr:uid="{1DBBF287-1488-4830-BA54-CDC941EC5415}"/>
    <cellStyle name="Tusenskille 3 7 2 2 2 4" xfId="27018" xr:uid="{891196C6-3A97-46E5-BECC-022A0286E737}"/>
    <cellStyle name="Tusenskille 3 7 2 2 2 5" xfId="25414" xr:uid="{9F72D711-7CAC-4941-A588-306708FB5367}"/>
    <cellStyle name="Tusenskille 3 7 2 2 3" xfId="20562" xr:uid="{5394AA7E-0418-4602-A754-495FF1C194A1}"/>
    <cellStyle name="Tusenskille 3 7 2 2 3 2" xfId="27082" xr:uid="{605F3B1D-115D-4AED-BC74-F123143B8B75}"/>
    <cellStyle name="Tusenskille 3 7 2 2 3 3" xfId="25662" xr:uid="{83E06FAE-F5E4-461E-B57D-B50F35EE03EC}"/>
    <cellStyle name="Tusenskille 3 7 2 2 3 4" xfId="24160" xr:uid="{137393DF-4903-4583-9440-BC10838EAD28}"/>
    <cellStyle name="Tusenskille 3 7 2 2 4" xfId="16320" xr:uid="{787C3262-A075-4324-8FFB-9A0BB5BCA32D}"/>
    <cellStyle name="Tusenskille 3 7 2 3" xfId="16322" xr:uid="{89819895-2BFE-4466-8431-33ACAF1574B9}"/>
    <cellStyle name="Tusenskille 3 7 2 3 2" xfId="27019" xr:uid="{5FA0E552-FF86-449F-873B-F970DE79A9B6}"/>
    <cellStyle name="Tusenskille 3 7 2 3 3" xfId="25410" xr:uid="{A87CAE86-D139-48A3-A0F1-2F6C6E05DA30}"/>
    <cellStyle name="Tusenskille 3 7 2 4" xfId="16319" xr:uid="{AE50418E-A69A-40C8-AFFF-F7C5D05F4FFD}"/>
    <cellStyle name="Tusenskille 3 7 2 4 2" xfId="25658" xr:uid="{2C82084B-DD5E-42A9-AADE-7627E4E57D34}"/>
    <cellStyle name="Tusenskille 3 7 2 5" xfId="27017" xr:uid="{B726F1D4-03B4-461F-8A60-39CD3FEF8252}"/>
    <cellStyle name="Tusenskille 3 7 2 6" xfId="25389" xr:uid="{E33DEDCD-3847-4C82-8526-A0EC9BB263FE}"/>
    <cellStyle name="Tusenskille 3 7 2 7" xfId="22058" xr:uid="{9B0F89E4-8436-4D99-B2AF-1C51C5D47A47}"/>
    <cellStyle name="Tusenskille 3 7 2_Balanse ASA legal" xfId="17586" xr:uid="{B1FFAF7E-035B-4C7F-BCBC-50545927CD5C}"/>
    <cellStyle name="Tusenskille 3 7 3" xfId="4922" xr:uid="{A92C0C66-0551-4412-9E41-5DE5EDA5FA12}"/>
    <cellStyle name="Tusenskille 3 7 3 2" xfId="16324" xr:uid="{164F3241-126F-42EB-AD23-1B58611B379B}"/>
    <cellStyle name="Tusenskille 3 7 3 3" xfId="20563" xr:uid="{C7B20A5F-F34A-46AC-A32F-716AEE2CCA46}"/>
    <cellStyle name="Tusenskille 3 7 3 3 2" xfId="24161" xr:uid="{3FEB40A7-538C-4EA4-8389-AA25AD0CA10D}"/>
    <cellStyle name="Tusenskille 3 7 3 4" xfId="16323" xr:uid="{59D45C37-B6E5-48CD-AAD3-83A5BAB065CF}"/>
    <cellStyle name="Tusenskille 3 7 3 5" xfId="25383" xr:uid="{CAED5B51-F398-46E3-9A85-39D629E80CE2}"/>
    <cellStyle name="Tusenskille 3 7 4" xfId="16325" xr:uid="{1536B759-2C89-4B5F-A02A-BA1F2190AE80}"/>
    <cellStyle name="Tusenskille 3 7 4 2" xfId="27020" xr:uid="{85E0F878-D6B6-46F4-BEE6-25993FDEEC8E}"/>
    <cellStyle name="Tusenskille 3 7 4 3" xfId="25548" xr:uid="{ECF0AB19-EBD4-401C-A869-B5C70E7D4404}"/>
    <cellStyle name="Tusenskille 3 7 5" xfId="16326" xr:uid="{CBA862F3-C56F-4AFE-A69D-7963615F01B8}"/>
    <cellStyle name="Tusenskille 3 7 6" xfId="16318" xr:uid="{61E29DA1-54D7-4B74-A2CC-1817F5C56F6E}"/>
    <cellStyle name="Tusenskille 3 7 8" xfId="21967" xr:uid="{E02A550D-393D-4838-8AA6-ED528CE0F035}"/>
    <cellStyle name="Tusenskille 3 7_Balanse ASA legal" xfId="17587" xr:uid="{D08383BD-3918-4F55-934C-A5BC46F284F7}"/>
    <cellStyle name="Tusenskille 3 8" xfId="3808" xr:uid="{8FA93A65-9F9F-4F8F-9E1C-7D596CA15DAD}"/>
    <cellStyle name="Tusenskille 3 8 2" xfId="3956" xr:uid="{251884E2-7CD9-4B8A-9719-B87D7C697225}"/>
    <cellStyle name="Tusenskille 3 8 2 2" xfId="5018" xr:uid="{2601DF60-277F-41CB-88B1-AF217529EE2C}"/>
    <cellStyle name="Tusenskille 3 8 2 2 2" xfId="16330" xr:uid="{98A79ACD-A5D6-4A3F-A3FE-58D6C22130C6}"/>
    <cellStyle name="Tusenskille 3 8 2 2 2 2" xfId="25676" xr:uid="{F8DC80B3-74E7-4AAD-B4DB-58C7F924DECB}"/>
    <cellStyle name="Tusenskille 3 8 2 2 2 2 2" xfId="25680" xr:uid="{90A8C3CE-8286-40AB-B06E-AFE8B86655DB}"/>
    <cellStyle name="Tusenskille 3 8 2 2 2 3" xfId="27021" xr:uid="{B7E7DD6D-07F2-4FCC-BC7D-83D1F9DC5ED6}"/>
    <cellStyle name="Tusenskille 3 8 2 2 2 4" xfId="25416" xr:uid="{0B14BB79-6FEC-4DF1-8DF7-A601BF28CFCE}"/>
    <cellStyle name="Tusenskille 3 8 2 2 3" xfId="20564" xr:uid="{126349AB-50ED-403C-9194-23F38C00877F}"/>
    <cellStyle name="Tusenskille 3 8 2 2 3 2" xfId="24162" xr:uid="{91A5867F-EBA1-49B4-8E70-909F9417BF2C}"/>
    <cellStyle name="Tusenskille 3 8 2 2 4" xfId="16329" xr:uid="{AC7EFACC-80A0-42A3-AF74-4D7B8749C39F}"/>
    <cellStyle name="Tusenskille 3 8 2 2 5" xfId="25407" xr:uid="{1E0F4D6B-F39B-493E-84B3-5722E64A1D6C}"/>
    <cellStyle name="Tusenskille 3 8 2 3" xfId="16331" xr:uid="{39260038-BB54-4B40-9DB1-164452B0CB22}"/>
    <cellStyle name="Tusenskille 3 8 2 3 2" xfId="27022" xr:uid="{83DE57EB-2075-4B85-A33B-B0860834111C}"/>
    <cellStyle name="Tusenskille 3 8 2 3 3" xfId="25654" xr:uid="{C163E87B-B47C-4458-8E1A-2C1411A5BA8E}"/>
    <cellStyle name="Tusenskille 3 8 2 4" xfId="16328" xr:uid="{405E9899-6CE9-4388-B0AE-09EE26D4236B}"/>
    <cellStyle name="Tusenskille 3 8 2 5" xfId="22070" xr:uid="{55342687-2B69-4D97-BD86-66209F2ED5F0}"/>
    <cellStyle name="Tusenskille 3 8 2_Balanse ASA legal" xfId="17588" xr:uid="{54EC962F-9E01-4B39-9FA1-168E8E0CDAF5}"/>
    <cellStyle name="Tusenskille 3 8 3" xfId="4936" xr:uid="{E97B7625-AC00-493B-9BEA-B4DE5ACC9ECC}"/>
    <cellStyle name="Tusenskille 3 8 3 2" xfId="16333" xr:uid="{EBBB7B67-03E3-4FED-B1D5-DE7693E5757E}"/>
    <cellStyle name="Tusenskille 3 8 3 3" xfId="20565" xr:uid="{A4FEEB82-6291-497A-8ADA-0EDF068E9188}"/>
    <cellStyle name="Tusenskille 3 8 3 3 2" xfId="24163" xr:uid="{2A4B69CA-AEB0-4E3A-AD0D-D128E69416A3}"/>
    <cellStyle name="Tusenskille 3 8 3 4" xfId="16332" xr:uid="{6D647633-C065-4827-9B25-8CE7C6E23181}"/>
    <cellStyle name="Tusenskille 3 8 4" xfId="16334" xr:uid="{201C1A93-F80A-4E58-B1AB-16329C28E1F0}"/>
    <cellStyle name="Tusenskille 3 8 4 2" xfId="27023" xr:uid="{3D75CCE3-560F-4374-954B-E8E22FE43C30}"/>
    <cellStyle name="Tusenskille 3 8 4 3" xfId="25541" xr:uid="{A00D9C7B-0795-433B-92D7-6C9258FA6207}"/>
    <cellStyle name="Tusenskille 3 8 5" xfId="16335" xr:uid="{E28A7A10-CFDD-4B78-8BDD-40CBCFF411D7}"/>
    <cellStyle name="Tusenskille 3 8 6" xfId="16327" xr:uid="{CC3D64EC-4B54-4B63-A4B9-E911F9FD5C64}"/>
    <cellStyle name="Tusenskille 3 8 7" xfId="25379" xr:uid="{97F295BE-3871-4C27-9D0C-A0259C228A59}"/>
    <cellStyle name="Tusenskille 3 8 8" xfId="21986" xr:uid="{3449AFF5-B532-4188-93EA-A4689128878E}"/>
    <cellStyle name="Tusenskille 3 8_Balanse ASA legal" xfId="17589" xr:uid="{47B9CC3F-8442-42A9-948B-ECEA34AA513A}"/>
    <cellStyle name="Tusenskille 3 9" xfId="3862" xr:uid="{BD7334A7-7EC6-4973-8A02-4808E337C046}"/>
    <cellStyle name="Tusenskille 3 9 2" xfId="3986" xr:uid="{8ECAB03F-3021-47CF-A53E-1C762686CE15}"/>
    <cellStyle name="Tusenskille 3 9 2 2" xfId="5048" xr:uid="{CEC1005E-8A77-47D9-AB66-CC7491C1A04F}"/>
    <cellStyle name="Tusenskille 3 9 2 2 2" xfId="16339" xr:uid="{EF366232-3F95-4841-A5EA-0818A35E5458}"/>
    <cellStyle name="Tusenskille 3 9 2 2 3" xfId="20566" xr:uid="{4208B657-5231-42A3-928F-BD1257348422}"/>
    <cellStyle name="Tusenskille 3 9 2 2 3 2" xfId="24164" xr:uid="{47BCB434-8D09-4189-B9FB-408F9E78425D}"/>
    <cellStyle name="Tusenskille 3 9 2 2 4" xfId="16338" xr:uid="{5D826206-4515-4348-8866-695ED3D405AA}"/>
    <cellStyle name="Tusenskille 3 9 2 3" xfId="16340" xr:uid="{70793171-3800-4331-84D8-49CECC7F41BC}"/>
    <cellStyle name="Tusenskille 3 9 2 4" xfId="16337" xr:uid="{D948CC23-660D-4262-9CC8-6785BD527447}"/>
    <cellStyle name="Tusenskille 3 9 2 5" xfId="22089" xr:uid="{26257925-1ADF-46AB-8EFD-5C93FDE811BC}"/>
    <cellStyle name="Tusenskille 3 9 2_Balanse ASA legal" xfId="17590" xr:uid="{630E7F53-7C74-417B-A52D-8166B712AF16}"/>
    <cellStyle name="Tusenskille 3 9 3" xfId="4952" xr:uid="{4CEC51BB-17EF-4C0A-978C-FAB498551D43}"/>
    <cellStyle name="Tusenskille 3 9 3 2" xfId="16342" xr:uid="{9231034D-E736-4CCB-AB25-42BFFC233C38}"/>
    <cellStyle name="Tusenskille 3 9 3 3" xfId="20567" xr:uid="{85CD9834-3745-4048-8F58-5DE239F7595D}"/>
    <cellStyle name="Tusenskille 3 9 3 3 2" xfId="24165" xr:uid="{B9E80CB4-FF98-4EA1-8869-AEEAA191B317}"/>
    <cellStyle name="Tusenskille 3 9 3 4" xfId="16341" xr:uid="{D8C4691D-6A40-48DC-AEEE-520950328378}"/>
    <cellStyle name="Tusenskille 3 9 4" xfId="16343" xr:uid="{E4DB7CCF-97CD-4CE4-83D3-3B5F472ABE96}"/>
    <cellStyle name="Tusenskille 3 9 5" xfId="16344" xr:uid="{9BEAD03C-2BF6-4E1F-8C27-68EDF40AFA32}"/>
    <cellStyle name="Tusenskille 3 9 6" xfId="16336" xr:uid="{A58C71F0-F413-4DAB-9DB4-66DAA70A0205}"/>
    <cellStyle name="Tusenskille 3 9 7" xfId="25381" xr:uid="{7CB325D3-3934-4C26-9D0F-C4194572ED62}"/>
    <cellStyle name="Tusenskille 3 9 8" xfId="22007" xr:uid="{D4586726-3DC2-47D0-A0AF-6314E5C06C0C}"/>
    <cellStyle name="Tusenskille 3 9_Balanse ASA legal" xfId="17591" xr:uid="{58F2ED29-5BEC-4ADF-9E26-41FEC0BF1505}"/>
    <cellStyle name="Tusenskille 3_1212" xfId="20661" xr:uid="{5253CABB-07A2-45AB-BB3C-BFF5406AD111}"/>
    <cellStyle name="Tusenskille 4" xfId="70" xr:uid="{C5199188-CEA5-4F6B-8A97-DC23FC0AF4F4}"/>
    <cellStyle name="Tusenskille 4 10" xfId="3920" xr:uid="{8179D64C-DEBA-4FE7-9BD5-8DE224C63202}"/>
    <cellStyle name="Tusenskille 4 10 2" xfId="4981" xr:uid="{EBBF8573-C8A1-4A71-AA54-72735990F3C6}"/>
    <cellStyle name="Tusenskille 4 10 2 2" xfId="16348" xr:uid="{4A5A30C4-3732-49BD-8221-3BF6E598FEAA}"/>
    <cellStyle name="Tusenskille 4 10 2 3" xfId="20568" xr:uid="{DA34217C-565B-495B-809A-36834D4DFFFB}"/>
    <cellStyle name="Tusenskille 4 10 2 3 2" xfId="24166" xr:uid="{BA241D9D-F57C-469A-B791-1EDC9F17E15C}"/>
    <cellStyle name="Tusenskille 4 10 2 4" xfId="16347" xr:uid="{EE9070B1-56C6-4559-B4CA-E75B437E6F99}"/>
    <cellStyle name="Tusenskille 4 10 3" xfId="16349" xr:uid="{3B5CE633-2D8F-4F72-9548-49E383DAD67B}"/>
    <cellStyle name="Tusenskille 4 10 4" xfId="16346" xr:uid="{8BE82739-DE50-4B93-A522-C4FDA5D81AFE}"/>
    <cellStyle name="Tusenskille 4 10 5" xfId="22038" xr:uid="{8673B354-6B94-40F1-81E9-C7457A2AE89B}"/>
    <cellStyle name="Tusenskille 4 10_Balanse ASA legal" xfId="17592" xr:uid="{720147F4-ADFA-4C67-83A3-43BE4925009E}"/>
    <cellStyle name="Tusenskille 4 11" xfId="4012" xr:uid="{FB2D7ECE-4A87-4DD8-9F71-B852DB33B7B9}"/>
    <cellStyle name="Tusenskille 4 11 2" xfId="5073" xr:uid="{B090FF84-49CD-4B71-854B-FB80D1A1E965}"/>
    <cellStyle name="Tusenskille 4 11 2 2" xfId="16352" xr:uid="{B1E56975-8155-4B53-AEAB-EA958EAA8B6F}"/>
    <cellStyle name="Tusenskille 4 11 2 3" xfId="20569" xr:uid="{8E23DF15-8601-48B1-97D7-79BA90D53211}"/>
    <cellStyle name="Tusenskille 4 11 2 3 2" xfId="24167" xr:uid="{51650DD1-B6D9-4381-9707-77777A50C01C}"/>
    <cellStyle name="Tusenskille 4 11 2 4" xfId="16351" xr:uid="{709ABFEB-CE34-455D-80F1-7FF78D28F03F}"/>
    <cellStyle name="Tusenskille 4 11 3" xfId="16353" xr:uid="{6B2AA998-88F8-49F8-B3C5-A2A0BFA2AC11}"/>
    <cellStyle name="Tusenskille 4 11 4" xfId="16350" xr:uid="{15610B68-037D-4674-9801-49D0FD23D00F}"/>
    <cellStyle name="Tusenskille 4 11 5" xfId="22105" xr:uid="{5EA27F11-057F-4DBB-84DA-243759E4BFD8}"/>
    <cellStyle name="Tusenskille 4 11_Balanse ASA legal" xfId="17593" xr:uid="{E5A440B5-6E8E-4C45-A6FE-BD54431A4BEC}"/>
    <cellStyle name="Tusenskille 4 12" xfId="4096" xr:uid="{43243A34-F02F-4535-AFC6-AED05B2448A6}"/>
    <cellStyle name="Tusenskille 4 12 2" xfId="5128" xr:uid="{7A0CDDC4-B7BC-4E65-AB03-A7F33F39E008}"/>
    <cellStyle name="Tusenskille 4 12 2 2" xfId="16356" xr:uid="{B0EDA651-8951-47FB-9E55-1887ACD92DCB}"/>
    <cellStyle name="Tusenskille 4 12 2 3" xfId="20570" xr:uid="{FE4F719F-1EE8-4167-BB3A-7DD6EFC71341}"/>
    <cellStyle name="Tusenskille 4 12 2 3 2" xfId="24168" xr:uid="{5038A017-C236-493E-B8EC-C78F8F60071C}"/>
    <cellStyle name="Tusenskille 4 12 2 4" xfId="16355" xr:uid="{BA877B68-6B7E-4393-936B-564E439A6DF5}"/>
    <cellStyle name="Tusenskille 4 12 3" xfId="16357" xr:uid="{70E76DBE-F2D4-41DC-AC18-607DE46D2C89}"/>
    <cellStyle name="Tusenskille 4 12 4" xfId="16354" xr:uid="{3F0ED229-B159-4616-B275-6B08F478755F}"/>
    <cellStyle name="Tusenskille 4 12 5" xfId="22160" xr:uid="{F3B2BB0C-2C71-488E-92C5-71424597A659}"/>
    <cellStyle name="Tusenskille 4 12_Balanse ASA legal" xfId="17594" xr:uid="{096D0FC2-820B-4700-AD66-B46060B4289D}"/>
    <cellStyle name="Tusenskille 4 13" xfId="4754" xr:uid="{AB1D74DF-C9F7-4478-9121-A615878649F7}"/>
    <cellStyle name="Tusenskille 4 13 2" xfId="16359" xr:uid="{16D9F213-8A64-4EFB-8DBE-F50A01035A17}"/>
    <cellStyle name="Tusenskille 4 13 3" xfId="20571" xr:uid="{F2A200B9-C739-4D6E-BC86-A09012D65920}"/>
    <cellStyle name="Tusenskille 4 13 3 2" xfId="24169" xr:uid="{A991157A-A9A1-44C2-BB50-DE2C2E51EFC5}"/>
    <cellStyle name="Tusenskille 4 13 4" xfId="16358" xr:uid="{3D336DCB-0A22-461A-9063-8BE9B6531FE3}"/>
    <cellStyle name="Tusenskille 4 14" xfId="16360" xr:uid="{688EBD5F-7626-4E11-9570-D00CE0104E12}"/>
    <cellStyle name="Tusenskille 4 15" xfId="16361" xr:uid="{9A7E2884-9ECC-4BD0-AFCD-29E2A2634ED4}"/>
    <cellStyle name="Tusenskille 4 16" xfId="16345" xr:uid="{DA2E9A82-F440-4B10-BA50-C87D4A5C3573}"/>
    <cellStyle name="Tusenskille 4 17" xfId="8805" xr:uid="{96514A2A-B445-4469-B2AC-ABABF11BCCD7}"/>
    <cellStyle name="Tusenskille 4 17 2" xfId="31218" xr:uid="{B3AFE898-FD57-4580-A4E6-E86D5D6BA231}"/>
    <cellStyle name="Tusenskille 4 17 3" xfId="26089" xr:uid="{966FE3FB-CCA8-49B7-BDB2-34A7B4FB3511}"/>
    <cellStyle name="Tusenskille 4 17 5" xfId="22422" xr:uid="{90FC1222-EF0C-4D28-9575-29134DF2284B}"/>
    <cellStyle name="Tusenskille 4 18" xfId="21717" xr:uid="{DF0007E0-D3AF-4B85-8B32-A331F224CBEA}"/>
    <cellStyle name="Tusenskille 4 18 3" xfId="25887" xr:uid="{E222DBBD-C62C-4EB2-AC41-9275A93AE8E4}"/>
    <cellStyle name="Tusenskille 4 18 4" xfId="25201" xr:uid="{49BB77E5-70FC-4C0B-83B7-C530B1BF6834}"/>
    <cellStyle name="Tusenskille 4 19" xfId="21701" xr:uid="{75750132-BF1F-4F4F-AE4A-D9D0A6801751}"/>
    <cellStyle name="Tusenskille 4 19 3" xfId="25921" xr:uid="{298CB5AC-C12A-4C70-A70B-89BBB2C9BE74}"/>
    <cellStyle name="Tusenskille 4 19 4" xfId="25193" xr:uid="{9B84BD5B-6ED9-4B69-94C8-49F958EAC012}"/>
    <cellStyle name="Tusenskille 4 2" xfId="390" xr:uid="{B024E2DE-8D79-4082-9652-6B84F8F2E5F0}"/>
    <cellStyle name="Tusenskille 4 2 10" xfId="21771" xr:uid="{611E1628-7EF6-40A6-BA75-84B56F68A712}"/>
    <cellStyle name="Tusenskille 4 2 10 2" xfId="28073" xr:uid="{683C6E8D-FC76-428C-AAF7-76B23BFEA61E}"/>
    <cellStyle name="Tusenskille 4 2 10 3" xfId="25234" xr:uid="{C1CE4BE4-71DA-4863-BE8F-EDBF1438524E}"/>
    <cellStyle name="Tusenskille 4 2 11" xfId="31033" xr:uid="{ECA82B96-137A-430D-AC19-07C1587F6697}"/>
    <cellStyle name="Tusenskille 4 2 12" xfId="21932" xr:uid="{981AB31B-52FC-479F-A566-005516748C63}"/>
    <cellStyle name="Tusenskille 4 2 2" xfId="3921" xr:uid="{D9B850C8-D221-4331-B3B5-B9A63264EEDC}"/>
    <cellStyle name="Tusenskille 4 2 2 2" xfId="4982" xr:uid="{9B1D88B0-20A1-4C8D-9D2C-5A80EEE175BA}"/>
    <cellStyle name="Tusenskille 4 2 2 2 2" xfId="16365" xr:uid="{F44259F4-005B-44D7-A4B3-EE30A39453E5}"/>
    <cellStyle name="Tusenskille 4 2 2 2 3" xfId="20572" xr:uid="{96FA1276-D62C-4849-AFC1-A7A7A9C2EAEC}"/>
    <cellStyle name="Tusenskille 4 2 2 2 3 2" xfId="24170" xr:uid="{DFE73085-5F5D-4258-8622-FC60D08DAE3D}"/>
    <cellStyle name="Tusenskille 4 2 2 2 4" xfId="16364" xr:uid="{DCDDB8AE-C584-4F6B-9C9A-3A9469FA89F0}"/>
    <cellStyle name="Tusenskille 4 2 2 3" xfId="16366" xr:uid="{67BA3784-15BD-4D51-B350-935B78B236FD}"/>
    <cellStyle name="Tusenskille 4 2 2 4" xfId="16363" xr:uid="{3020E7B5-B81D-4A07-9C65-ECDA59CFFDD4}"/>
    <cellStyle name="Tusenskille 4 2 2 5" xfId="22039" xr:uid="{F4F4B3BF-EE6C-436F-A082-368A4EFC86DF}"/>
    <cellStyle name="Tusenskille 4 2 2_Balanse ASA legal" xfId="17595" xr:uid="{B6A7CF58-050F-464B-A557-1711B7BA0468}"/>
    <cellStyle name="Tusenskille 4 2 3" xfId="4044" xr:uid="{B3AD3637-9567-43E7-B999-56314F18C015}"/>
    <cellStyle name="Tusenskille 4 2 3 2" xfId="5086" xr:uid="{F2CECE97-D79C-44A4-BAFB-7C7881185B70}"/>
    <cellStyle name="Tusenskille 4 2 3 2 2" xfId="16369" xr:uid="{8C094A8F-C671-41C9-B23F-94EE0A79FF9B}"/>
    <cellStyle name="Tusenskille 4 2 3 2 3" xfId="20573" xr:uid="{4959443F-15D2-48B1-BD3D-6019D09E33D8}"/>
    <cellStyle name="Tusenskille 4 2 3 2 3 2" xfId="24171" xr:uid="{D3FD3C77-A496-4737-9F7F-E6901BD0779E}"/>
    <cellStyle name="Tusenskille 4 2 3 2 4" xfId="16368" xr:uid="{B85C9EC1-1F36-414F-A276-39A7AC4DFCEA}"/>
    <cellStyle name="Tusenskille 4 2 3 3" xfId="16370" xr:uid="{4DEDE599-FA6A-4B1C-B37C-930E398DA816}"/>
    <cellStyle name="Tusenskille 4 2 3 4" xfId="16367" xr:uid="{928FF36F-6475-4F7C-A374-B74FE7104E3F}"/>
    <cellStyle name="Tusenskille 4 2 3 5" xfId="22115" xr:uid="{5C052531-1F27-42EB-9AA2-D46018279638}"/>
    <cellStyle name="Tusenskille 4 2 3_Balanse ASA legal" xfId="17596" xr:uid="{B6896E05-FDFD-489C-ABEE-7EE19BC245B9}"/>
    <cellStyle name="Tusenskille 4 2 4" xfId="4128" xr:uid="{FA2BE85D-0582-41C3-8211-49A3EBA3AA23}"/>
    <cellStyle name="Tusenskille 4 2 4 2" xfId="5141" xr:uid="{E1D7860A-6537-43FF-BCD4-B66D7DE1E09E}"/>
    <cellStyle name="Tusenskille 4 2 4 2 2" xfId="16373" xr:uid="{DC6D8CEF-551A-4895-BB13-377DA086605A}"/>
    <cellStyle name="Tusenskille 4 2 4 2 3" xfId="20574" xr:uid="{5C87E4F5-B2C0-4CAB-A550-D1D6523B15DA}"/>
    <cellStyle name="Tusenskille 4 2 4 2 3 2" xfId="24172" xr:uid="{AE222340-CE1C-4B80-81C1-D861A257D84B}"/>
    <cellStyle name="Tusenskille 4 2 4 2 4" xfId="16372" xr:uid="{B56517BF-6415-4383-A6FB-3CCF6CA3AA2E}"/>
    <cellStyle name="Tusenskille 4 2 4 3" xfId="16374" xr:uid="{F3DF4308-6B59-4558-8444-23B347D07133}"/>
    <cellStyle name="Tusenskille 4 2 4 4" xfId="16371" xr:uid="{7D5B72E1-D143-44E2-A733-A22AC14E7785}"/>
    <cellStyle name="Tusenskille 4 2 4 5" xfId="22170" xr:uid="{3E023B6A-1239-475D-BFC6-DD5455BBF8B4}"/>
    <cellStyle name="Tusenskille 4 2 4_Balanse ASA legal" xfId="17597" xr:uid="{3373469D-0873-4CF7-B028-B0BED602CC48}"/>
    <cellStyle name="Tusenskille 4 2 5" xfId="4786" xr:uid="{1DC66A78-1B0D-482A-B4FE-05F784038B2D}"/>
    <cellStyle name="Tusenskille 4 2 5 2" xfId="16376" xr:uid="{945766D8-A7C4-407F-87A0-3CBEAF6F0E42}"/>
    <cellStyle name="Tusenskille 4 2 5 3" xfId="20575" xr:uid="{835475EB-AE55-432A-8E48-F69211E1D7F2}"/>
    <cellStyle name="Tusenskille 4 2 5 3 2" xfId="24173" xr:uid="{F1A70E6A-6400-418C-8151-72C8E7D742C3}"/>
    <cellStyle name="Tusenskille 4 2 5 4" xfId="16375" xr:uid="{90FFDA76-0A82-4C5F-8A24-1C15EC1F0DAC}"/>
    <cellStyle name="Tusenskille 4 2 6" xfId="16377" xr:uid="{43DC8C1C-229D-46C2-BB58-FBF182C3F4AE}"/>
    <cellStyle name="Tusenskille 4 2 7" xfId="16378" xr:uid="{7D7AB8DE-B6CE-46B5-A76F-E08268BA8425}"/>
    <cellStyle name="Tusenskille 4 2 8" xfId="16362" xr:uid="{2E7827F7-9F23-4870-B6AC-9F81399268AE}"/>
    <cellStyle name="Tusenskille 4 2 9" xfId="8589" xr:uid="{6265906E-67BA-46B5-86BE-E616EC8778B4}"/>
    <cellStyle name="Tusenskille 4 2 9 2" xfId="25935" xr:uid="{A8F19091-77D0-44CE-9F04-96CE94546BF5}"/>
    <cellStyle name="Tusenskille 4 2 9 4" xfId="22260" xr:uid="{B5C3BA5C-369E-493F-BF19-1066545BEC8A}"/>
    <cellStyle name="Tusenskille 4 2_Ark1" xfId="17598" xr:uid="{0F460A36-FFDF-437C-B060-8C3901D155A4}"/>
    <cellStyle name="Tusenskille 4 20" xfId="5612" xr:uid="{7BDF9624-B658-40FD-80BA-F929FBB1B31B}"/>
    <cellStyle name="Tusenskille 4 20 2" xfId="28095" xr:uid="{B7F5C397-8BCE-4634-82A4-7BC72C3A5EB8}"/>
    <cellStyle name="Tusenskille 4 20 3" xfId="22240" xr:uid="{1DE067C0-C2DD-473D-B58A-C351BDE01DAE}"/>
    <cellStyle name="Tusenskille 4 21" xfId="8595" xr:uid="{1DFD8A46-2D40-4DC9-98EE-6231C16695EA}"/>
    <cellStyle name="Tusenskille 4 21 2" xfId="32194" xr:uid="{D652EEC5-51CD-4A53-9ABA-D6C78D0DA309}"/>
    <cellStyle name="Tusenskille 4 21 4" xfId="22266" xr:uid="{68F4185C-1755-40DD-85F2-5F4A2C062819}"/>
    <cellStyle name="Tusenskille 4 22" xfId="21831" xr:uid="{79E5863D-E284-4948-BF23-C99E8E6F06A6}"/>
    <cellStyle name="Tusenskille 4 22 2" xfId="25292" xr:uid="{94A661C2-3A3E-448C-BEAB-7A7BC8D7BB00}"/>
    <cellStyle name="Tusenskille 4 23" xfId="10367" xr:uid="{D17A2AEB-00C8-4AF5-A68C-1D6959A1EE34}"/>
    <cellStyle name="Tusenskille 4 23 2" xfId="25276" xr:uid="{A87BCB58-2339-4452-ADE0-933D20EC6287}"/>
    <cellStyle name="Tusenskille 4 24" xfId="25278" xr:uid="{3E88918D-AE0C-4603-BAF7-D814CE412202}"/>
    <cellStyle name="Tusenskille 4 26" xfId="21931" xr:uid="{AA784BF8-DA85-49B9-B203-F320FCEFE70E}"/>
    <cellStyle name="Tusenskille 4 3" xfId="410" xr:uid="{532D57EC-51D9-4C28-BDE2-C27564A9F347}"/>
    <cellStyle name="Tusenskille 4 3 10" xfId="8590" xr:uid="{87691325-0305-4D97-834B-C2D5B9FF3194}"/>
    <cellStyle name="Tusenskille 4 3 10 2" xfId="25936" xr:uid="{15A07CC9-A327-4DB5-B089-967C7A97A483}"/>
    <cellStyle name="Tusenskille 4 3 10 4" xfId="22261" xr:uid="{EA117E1C-3BA2-4906-9CC3-0643AAEF86F3}"/>
    <cellStyle name="Tusenskille 4 3 11" xfId="31034" xr:uid="{A5E13C53-5E13-4DFF-8C64-77277B1229A3}"/>
    <cellStyle name="Tusenskille 4 3 12" xfId="21933" xr:uid="{31B341C7-35A9-4B51-999B-CCD8099ADC68}"/>
    <cellStyle name="Tusenskille 4 3 2" xfId="3627" xr:uid="{0308E924-327E-4325-B0AE-9EB741F98D9F}"/>
    <cellStyle name="Tusenskille 4 3 2 10" xfId="21744" xr:uid="{3D9FC706-BC13-4031-94F5-4D61D2885C9A}"/>
    <cellStyle name="Tusenskille 4 3 2 10 2" xfId="32166" xr:uid="{01A49787-AA92-4742-8D9F-67C5148DD0C1}"/>
    <cellStyle name="Tusenskille 4 3 2 10 3" xfId="25274" xr:uid="{BCE1E4AF-C073-4E3C-8F9E-408325504967}"/>
    <cellStyle name="Tusenskille 4 3 2 11" xfId="21934" xr:uid="{BF7023DB-FF57-4E8C-9FF9-EB12C0A67554}"/>
    <cellStyle name="Tusenskille 4 3 2 2" xfId="3923" xr:uid="{3178EC69-9500-482E-AA36-68B05496ACF3}"/>
    <cellStyle name="Tusenskille 4 3 2 2 2" xfId="4984" xr:uid="{AFECAA35-A922-4898-B2CE-444E264F510B}"/>
    <cellStyle name="Tusenskille 4 3 2 2 2 2" xfId="16383" xr:uid="{6B1754D9-EEDC-411F-9FC6-FD6A0B4BF978}"/>
    <cellStyle name="Tusenskille 4 3 2 2 2 3" xfId="20576" xr:uid="{658297EF-4C88-4459-85A4-98D3E0D4BE22}"/>
    <cellStyle name="Tusenskille 4 3 2 2 2 3 2" xfId="24174" xr:uid="{3AA6EC67-2278-45EF-897D-B32FF951AB3F}"/>
    <cellStyle name="Tusenskille 4 3 2 2 2 4" xfId="16382" xr:uid="{0617D9AC-5F7B-4DE7-9F07-DB6EB73A36C8}"/>
    <cellStyle name="Tusenskille 4 3 2 2 3" xfId="16384" xr:uid="{EF4B409A-0082-4CB2-A289-B001DB4ED7EF}"/>
    <cellStyle name="Tusenskille 4 3 2 2 4" xfId="16381" xr:uid="{B6B1D64E-B4B3-4C56-ACD1-919FF02E52C4}"/>
    <cellStyle name="Tusenskille 4 3 2 2 5" xfId="22041" xr:uid="{023FA0CD-97EF-49E2-931C-CB5377721CC1}"/>
    <cellStyle name="Tusenskille 4 3 2 2_Balanse ASA legal" xfId="17599" xr:uid="{4D0373CA-5EAB-4508-BB63-12EB92156F1F}"/>
    <cellStyle name="Tusenskille 4 3 2 3" xfId="4904" xr:uid="{F446F732-5D7B-4F60-80D7-2B7B90E3761F}"/>
    <cellStyle name="Tusenskille 4 3 2 3 2" xfId="16386" xr:uid="{E3BE7673-B6F4-4206-8F9A-CF5627E6D1CE}"/>
    <cellStyle name="Tusenskille 4 3 2 3 3" xfId="20577" xr:uid="{42EFC28D-78AA-45D5-A913-8F05DBCB5565}"/>
    <cellStyle name="Tusenskille 4 3 2 3 3 2" xfId="24175" xr:uid="{06D95408-655C-4DE5-AC4C-4F91BB8CEBC9}"/>
    <cellStyle name="Tusenskille 4 3 2 3 4" xfId="16385" xr:uid="{65AAF6FA-DBEA-4F26-9BB3-E8175DA7C7A1}"/>
    <cellStyle name="Tusenskille 4 3 2 4" xfId="16387" xr:uid="{228D4AB9-6A40-4CB2-A61E-AF387D0772E0}"/>
    <cellStyle name="Tusenskille 4 3 2 5" xfId="16388" xr:uid="{5EC968C6-A390-43A0-BEB7-69FEBC7E8FBD}"/>
    <cellStyle name="Tusenskille 4 3 2 6" xfId="16380" xr:uid="{50D8EA2D-C8ED-4816-BAEE-6A7625962B36}"/>
    <cellStyle name="Tusenskille 4 3 2 7" xfId="8591" xr:uid="{6B72E3BF-1884-484B-8D9D-BFEDA3B0EEF6}"/>
    <cellStyle name="Tusenskille 4 3 2 7 2" xfId="25937" xr:uid="{1B904836-768F-4A3F-98C0-754665A556C3}"/>
    <cellStyle name="Tusenskille 4 3 2 7 4" xfId="22262" xr:uid="{5D5AD5FA-FD53-46D1-8EE1-2DC01D8A381F}"/>
    <cellStyle name="Tusenskille 4 3 2 8" xfId="21772" xr:uid="{84B5C4B9-D395-4F39-8B73-AB8066BA5DD6}"/>
    <cellStyle name="Tusenskille 4 3 2 8 2" xfId="28074" xr:uid="{9DB602BB-EDEB-40D7-8C61-5F8EEF3174AF}"/>
    <cellStyle name="Tusenskille 4 3 2 8 3" xfId="25235" xr:uid="{0D991EF8-D54D-42E0-AA5A-CE116AAA6EB6}"/>
    <cellStyle name="Tusenskille 4 3 2 9" xfId="21883" xr:uid="{A2669D5F-327B-4F1B-8911-B334F0628D1E}"/>
    <cellStyle name="Tusenskille 4 3 2 9 2" xfId="31035" xr:uid="{21F566FB-9100-48B6-9947-AFC73D939D03}"/>
    <cellStyle name="Tusenskille 4 3 2 9 3" xfId="25286" xr:uid="{69A8FC70-2C18-473B-B22B-D413AE638ECD}"/>
    <cellStyle name="Tusenskille 4 3 2_Ark1" xfId="17600" xr:uid="{6E92D05B-693B-41F1-B088-2E25331DA71F}"/>
    <cellStyle name="Tusenskille 4 3 3" xfId="3922" xr:uid="{ACFDDAA9-0AD0-42F3-A784-2163814933AD}"/>
    <cellStyle name="Tusenskille 4 3 3 2" xfId="4983" xr:uid="{EEC5100A-101B-44FC-8074-A481532ADBD2}"/>
    <cellStyle name="Tusenskille 4 3 3 2 2" xfId="16391" xr:uid="{0FD1EE35-85CD-4301-97EB-4F6CC47BB48B}"/>
    <cellStyle name="Tusenskille 4 3 3 2 3" xfId="20578" xr:uid="{8A4CF211-D028-4033-A18E-E2278B058045}"/>
    <cellStyle name="Tusenskille 4 3 3 2 3 2" xfId="24176" xr:uid="{BBDD5260-B2CD-4164-B26D-FC34AA4F7C95}"/>
    <cellStyle name="Tusenskille 4 3 3 2 4" xfId="16390" xr:uid="{D08E60A2-E904-4A91-9132-4B1F025083C8}"/>
    <cellStyle name="Tusenskille 4 3 3 3" xfId="16392" xr:uid="{01DF0B0E-ADC9-4074-9BAF-90FD072E76C6}"/>
    <cellStyle name="Tusenskille 4 3 3 4" xfId="16389" xr:uid="{20D87C7B-6D7A-493E-BD77-8FF7CA6193FB}"/>
    <cellStyle name="Tusenskille 4 3 3 5" xfId="22040" xr:uid="{0F0385F9-0713-4D09-A589-834E1E79A2C1}"/>
    <cellStyle name="Tusenskille 4 3 3_Balanse ASA legal" xfId="17601" xr:uid="{8752B5F7-9DCC-4CD7-A1F4-17CF3C90FE43}"/>
    <cellStyle name="Tusenskille 4 3 4" xfId="4061" xr:uid="{1EB6B707-9717-45EE-913F-CC88020ED9DD}"/>
    <cellStyle name="Tusenskille 4 3 4 2" xfId="5103" xr:uid="{99AA8958-C855-405E-BD73-15B6EB6157A4}"/>
    <cellStyle name="Tusenskille 4 3 4 2 2" xfId="16395" xr:uid="{41CFA9F4-A0F1-4678-A393-2D87F208F79A}"/>
    <cellStyle name="Tusenskille 4 3 4 2 3" xfId="20579" xr:uid="{CEB68028-01A8-4454-959D-9D84AAC8ABB7}"/>
    <cellStyle name="Tusenskille 4 3 4 2 3 2" xfId="24177" xr:uid="{2FD1BBEA-9353-4143-935C-CFEC5650ADB9}"/>
    <cellStyle name="Tusenskille 4 3 4 2 4" xfId="16394" xr:uid="{AE05FD39-7C0F-4672-AAFC-7A249B3E6A38}"/>
    <cellStyle name="Tusenskille 4 3 4 3" xfId="16396" xr:uid="{B722B863-1A0C-44AC-AEE4-018E73ABF6A4}"/>
    <cellStyle name="Tusenskille 4 3 4 4" xfId="16393" xr:uid="{701F4E4D-D8F0-4E05-AFA9-D38223F8353F}"/>
    <cellStyle name="Tusenskille 4 3 4 5" xfId="22126" xr:uid="{23FE36DE-F03D-414B-BB1A-3ED216E9D6F1}"/>
    <cellStyle name="Tusenskille 4 3 4_Balanse ASA legal" xfId="17602" xr:uid="{498809B6-BA79-4990-9618-46247C50D6F1}"/>
    <cellStyle name="Tusenskille 4 3 5" xfId="4145" xr:uid="{8B35CAF1-54B0-4346-9850-E3740A9C1562}"/>
    <cellStyle name="Tusenskille 4 3 5 2" xfId="5158" xr:uid="{C4B92A3C-7FAC-45FC-9324-1E30967FC0B1}"/>
    <cellStyle name="Tusenskille 4 3 5 2 2" xfId="16399" xr:uid="{FF9FE6A2-D2F1-42EC-92DB-BC943FEFB498}"/>
    <cellStyle name="Tusenskille 4 3 5 2 3" xfId="20580" xr:uid="{53DC3E8D-1B75-480C-9922-EBE37FF23B7B}"/>
    <cellStyle name="Tusenskille 4 3 5 2 3 2" xfId="24178" xr:uid="{C9F4D3DC-B52E-4D7C-B37D-6984B7849608}"/>
    <cellStyle name="Tusenskille 4 3 5 2 4" xfId="16398" xr:uid="{3127FCF4-C95A-4EDA-B14A-DB9D793EC8C0}"/>
    <cellStyle name="Tusenskille 4 3 5 3" xfId="16400" xr:uid="{76E186B6-0A08-40AB-AC68-167EB687EE26}"/>
    <cellStyle name="Tusenskille 4 3 5 4" xfId="16397" xr:uid="{238AE6CF-6158-499B-93FC-04386EB149DB}"/>
    <cellStyle name="Tusenskille 4 3 5 5" xfId="22181" xr:uid="{5E2C2E42-B2EE-40B3-BF74-FEA8CD1870E7}"/>
    <cellStyle name="Tusenskille 4 3 5_Balanse ASA legal" xfId="17603" xr:uid="{0989191D-4C19-47A9-9F21-33E70C38D4DC}"/>
    <cellStyle name="Tusenskille 4 3 6" xfId="4803" xr:uid="{A9B7AD90-6E2F-490C-973A-F194F51989B9}"/>
    <cellStyle name="Tusenskille 4 3 6 2" xfId="16402" xr:uid="{B2336DE2-A48E-4E5F-B0A0-DB166C03DB2F}"/>
    <cellStyle name="Tusenskille 4 3 6 3" xfId="20581" xr:uid="{AB8C46D4-7AD2-4FBE-85E2-7694362331E6}"/>
    <cellStyle name="Tusenskille 4 3 6 3 2" xfId="24179" xr:uid="{8DF79CEC-68C0-4B30-A1A5-6EAEF8FFD14A}"/>
    <cellStyle name="Tusenskille 4 3 6 4" xfId="16401" xr:uid="{3EBA9C31-5120-44F6-B563-2933DDA493E5}"/>
    <cellStyle name="Tusenskille 4 3 7" xfId="16403" xr:uid="{62901F2D-181B-47EC-AEEB-72FC71B6E169}"/>
    <cellStyle name="Tusenskille 4 3 8" xfId="16404" xr:uid="{F3794D81-A71A-47C2-91E4-B937C7E6B499}"/>
    <cellStyle name="Tusenskille 4 3 9" xfId="16379" xr:uid="{48DE3A69-F906-4776-9087-BF418EF503DE}"/>
    <cellStyle name="Tusenskille 4 3_Ark1" xfId="17604" xr:uid="{1AAAF034-7AFB-45B1-9B9F-5357CC83F49E}"/>
    <cellStyle name="Tusenskille 4 4" xfId="3628" xr:uid="{AAA79002-83F2-4F6E-B962-FBC3712A54F3}"/>
    <cellStyle name="Tusenskille 4 4 10" xfId="21773" xr:uid="{E369AB9B-1FF4-4BEA-9393-901E21AD652B}"/>
    <cellStyle name="Tusenskille 4 4 10 2" xfId="28075" xr:uid="{6021F235-16FD-4E6B-BBE1-A707C0F042B8}"/>
    <cellStyle name="Tusenskille 4 4 10 3" xfId="25236" xr:uid="{140E54A2-AB5C-4418-85CC-4B0DE93732CF}"/>
    <cellStyle name="Tusenskille 4 4 11" xfId="31036" xr:uid="{38B284B3-4C70-41C3-B273-EA51278E0F24}"/>
    <cellStyle name="Tusenskille 4 4 12" xfId="21935" xr:uid="{F3D2ED56-1EFC-4746-BEBB-B7763F417636}"/>
    <cellStyle name="Tusenskille 4 4 2" xfId="3629" xr:uid="{2A7A621B-DB36-4AE8-8F72-8FC685C2EF7D}"/>
    <cellStyle name="Tusenskille 4 4 2 10" xfId="16407" xr:uid="{2E609BFE-6B5A-4611-B237-CFC199CF9715}"/>
    <cellStyle name="Tusenskille 4 4 2 11" xfId="16406" xr:uid="{D5CC31FD-6668-4DAF-A062-1742046B9667}"/>
    <cellStyle name="Tusenskille 4 4 2 12" xfId="21718" xr:uid="{0AC9BEFC-97D2-4F3A-8DC1-A66EA471F94A}"/>
    <cellStyle name="Tusenskille 4 4 2 12 3" xfId="25202" xr:uid="{2069E0D4-D0B7-4775-91E4-72BCDED3D01A}"/>
    <cellStyle name="Tusenskille 4 4 2 13" xfId="31037" xr:uid="{04213B8E-FDA5-4B06-9748-20A7EF08628C}"/>
    <cellStyle name="Tusenskille 4 4 2 14" xfId="25824" xr:uid="{E995E120-53A4-4B67-8A77-37A854C7A190}"/>
    <cellStyle name="Tusenskille 4 4 2 15" xfId="21936" xr:uid="{8CB13108-D413-474C-AD2E-6ED8762C2D26}"/>
    <cellStyle name="Tusenskille 4 4 2 2" xfId="8648" xr:uid="{A9E87A54-8CBD-431F-8BEC-5990E54A5513}"/>
    <cellStyle name="Tusenskille 4 4 2 2 10" xfId="31089" xr:uid="{C9CDED7A-6C25-4060-B8F0-C8DF7E0B15FE}"/>
    <cellStyle name="Tusenskille 4 4 2 2 11" xfId="25971" xr:uid="{6AA343E7-C59F-4479-836F-4E4C37D26B1D}"/>
    <cellStyle name="Tusenskille 4 4 2 2 13" xfId="22300" xr:uid="{59408559-F95E-4DF9-AB95-8EAF9E5EF779}"/>
    <cellStyle name="Tusenskille 4 4 2 2 2" xfId="20710" xr:uid="{F9F93AEA-92C3-440B-9E31-523CD3A642A5}"/>
    <cellStyle name="Tusenskille 4 4 2 2 2 2" xfId="20836" xr:uid="{264B56B7-EB29-476B-A780-7EAEA7E94643}"/>
    <cellStyle name="Tusenskille 4 4 2 2 2 2 2" xfId="21194" xr:uid="{BA3C3880-56F7-4EED-91F7-33910CAD764E}"/>
    <cellStyle name="Tusenskille 4 4 2 2 2 2 2 3" xfId="27627" xr:uid="{757CC057-44A4-456E-9C49-0DF384330470}"/>
    <cellStyle name="Tusenskille 4 4 2 2 2 2 2 4" xfId="24754" xr:uid="{0E181547-D203-4FD7-8C00-BF87EEED6020}"/>
    <cellStyle name="Tusenskille 4 4 2 2 2 2 3" xfId="21562" xr:uid="{4D4A4917-430C-4685-9204-E204B64B171F}"/>
    <cellStyle name="Tusenskille 4 4 2 2 2 2 3 3" xfId="27987" xr:uid="{17F6DDB0-D854-4B90-896A-4C04789D125C}"/>
    <cellStyle name="Tusenskille 4 4 2 2 2 2 3 4" xfId="25114" xr:uid="{54B767B2-86ED-45E5-A0C9-4F912D8F8A16}"/>
    <cellStyle name="Tusenskille 4 4 2 2 2 2 4" xfId="32370" xr:uid="{9A4ED585-CB79-4DA7-AA5E-033D6874767D}"/>
    <cellStyle name="Tusenskille 4 4 2 2 2 2 5" xfId="27274" xr:uid="{085B1061-ECDE-4FF3-A7E1-550B9A09C634}"/>
    <cellStyle name="Tusenskille 4 4 2 2 2 2 6" xfId="24401" xr:uid="{55865767-70D4-4D50-9093-1234690EB9A8}"/>
    <cellStyle name="Tusenskille 4 4 2 2 2 3" xfId="21036" xr:uid="{C91C8518-89C9-4781-804F-2F4DE0D4A42A}"/>
    <cellStyle name="Tusenskille 4 4 2 2 2 3 2" xfId="32565" xr:uid="{DAB85A7A-30BF-4A82-AB9D-8CD19352EEFB}"/>
    <cellStyle name="Tusenskille 4 4 2 2 2 3 3" xfId="27469" xr:uid="{8FCDCB1F-A773-418A-A12E-D6A2EEE6DD7F}"/>
    <cellStyle name="Tusenskille 4 4 2 2 2 3 4" xfId="24596" xr:uid="{BE38BAC8-BD60-4F4D-B4CF-EE2A45C0E7D5}"/>
    <cellStyle name="Tusenskille 4 4 2 2 2 4" xfId="21404" xr:uid="{0FA2389A-BE3E-41C7-8C30-FD22137FAB8D}"/>
    <cellStyle name="Tusenskille 4 4 2 2 2 4 3" xfId="27829" xr:uid="{57BFEA38-D9BF-4319-8C88-43C70F459138}"/>
    <cellStyle name="Tusenskille 4 4 2 2 2 4 4" xfId="24956" xr:uid="{96C5B719-B55D-4085-BF00-3C6F8F8D31CE}"/>
    <cellStyle name="Tusenskille 4 4 2 2 2 5" xfId="32244" xr:uid="{261D3FDA-29D0-4525-BE44-51AE2912186A}"/>
    <cellStyle name="Tusenskille 4 4 2 2 2 6" xfId="27148" xr:uid="{F28B0908-9B61-4946-944B-F3D2290ED175}"/>
    <cellStyle name="Tusenskille 4 4 2 2 2 7" xfId="24275" xr:uid="{8B347B15-4F67-4E8E-81D8-A173189A31C0}"/>
    <cellStyle name="Tusenskille 4 4 2 2 3" xfId="20751" xr:uid="{856CC9C2-E163-456B-B5EE-98142F5E091C}"/>
    <cellStyle name="Tusenskille 4 4 2 2 3 2" xfId="20891" xr:uid="{A40CCEEB-3055-494E-8E91-D58C8C8A6FF6}"/>
    <cellStyle name="Tusenskille 4 4 2 2 3 2 2" xfId="21253" xr:uid="{8FEAC64B-3FCE-4198-8319-2569D542DDA1}"/>
    <cellStyle name="Tusenskille 4 4 2 2 3 2 2 3" xfId="27686" xr:uid="{B136F3BE-83FA-417C-A2B9-765E9DFE6D3D}"/>
    <cellStyle name="Tusenskille 4 4 2 2 3 2 2 4" xfId="24813" xr:uid="{0DE4A06A-4488-4F41-A8A5-70C776B2CDF1}"/>
    <cellStyle name="Tusenskille 4 4 2 2 3 2 3" xfId="21621" xr:uid="{4F4C1080-B1A5-44B1-9BF5-B75808A36D2E}"/>
    <cellStyle name="Tusenskille 4 4 2 2 3 2 3 3" xfId="28046" xr:uid="{B6C4002A-ED8D-47B8-899C-5852A2193266}"/>
    <cellStyle name="Tusenskille 4 4 2 2 3 2 3 4" xfId="25173" xr:uid="{9B5B2539-5188-40F1-BE21-46D70B7CE91F}"/>
    <cellStyle name="Tusenskille 4 4 2 2 3 2 4" xfId="32425" xr:uid="{BAD521FB-03F0-46D6-A892-A575B68EE753}"/>
    <cellStyle name="Tusenskille 4 4 2 2 3 2 5" xfId="27329" xr:uid="{CD68F4AC-53C2-4347-ABFB-F3A8DC31D3F5}"/>
    <cellStyle name="Tusenskille 4 4 2 2 3 2 6" xfId="24456" xr:uid="{1DE8259D-5A98-4366-AEC4-0CDC6E227C58}"/>
    <cellStyle name="Tusenskille 4 4 2 2 3 3" xfId="21092" xr:uid="{2F96A911-ECF8-48A0-8795-93AA1659447B}"/>
    <cellStyle name="Tusenskille 4 4 2 2 3 3 2" xfId="32621" xr:uid="{82F44637-37D2-4A0D-9914-6537DB64C9B4}"/>
    <cellStyle name="Tusenskille 4 4 2 2 3 3 3" xfId="27525" xr:uid="{8D5F2D6B-D7D6-4B5E-8F94-A222850834DE}"/>
    <cellStyle name="Tusenskille 4 4 2 2 3 3 4" xfId="24652" xr:uid="{EAF95B33-B16D-4F38-B38C-2BDCF6B23C3B}"/>
    <cellStyle name="Tusenskille 4 4 2 2 3 4" xfId="21460" xr:uid="{0AA28049-F948-4C36-AC3A-B0009DA19C79}"/>
    <cellStyle name="Tusenskille 4 4 2 2 3 4 3" xfId="27885" xr:uid="{F182065A-A233-4C4A-BA21-6B1A83A249B3}"/>
    <cellStyle name="Tusenskille 4 4 2 2 3 4 4" xfId="25012" xr:uid="{BE70179E-631D-4BBC-9B12-BD5217595777}"/>
    <cellStyle name="Tusenskille 4 4 2 2 3 5" xfId="32285" xr:uid="{7FA7984C-C404-40B7-B8FA-4D3093B0EC5A}"/>
    <cellStyle name="Tusenskille 4 4 2 2 3 6" xfId="27189" xr:uid="{0AF1A600-0223-4709-A6C6-20172C4024D4}"/>
    <cellStyle name="Tusenskille 4 4 2 2 3 7" xfId="24316" xr:uid="{B73604E5-179B-4A6B-8549-4648980F5CF8}"/>
    <cellStyle name="Tusenskille 4 4 2 2 4" xfId="20678" xr:uid="{377A1B76-0FF1-40B7-B2B8-6B72D915FE0B}"/>
    <cellStyle name="Tusenskille 4 4 2 2 4 2" xfId="20988" xr:uid="{252662A0-E571-4975-8239-EEC2FACDAB48}"/>
    <cellStyle name="Tusenskille 4 4 2 2 4 2 2" xfId="32517" xr:uid="{128B2996-F7BC-4651-BBF2-279548DD1759}"/>
    <cellStyle name="Tusenskille 4 4 2 2 4 2 3" xfId="27421" xr:uid="{34849783-4B7A-4B0E-99DC-23232157554E}"/>
    <cellStyle name="Tusenskille 4 4 2 2 4 2 4" xfId="24548" xr:uid="{78F2C77A-37BD-4AC6-8811-A34A76C31B7F}"/>
    <cellStyle name="Tusenskille 4 4 2 2 4 3" xfId="21355" xr:uid="{016E61E9-BE8A-4F92-8387-9DC80348DEF3}"/>
    <cellStyle name="Tusenskille 4 4 2 2 4 3 3" xfId="27780" xr:uid="{21C82426-FA42-406F-8896-74C7EA42362E}"/>
    <cellStyle name="Tusenskille 4 4 2 2 4 3 4" xfId="24907" xr:uid="{F3525D58-9676-408F-BE17-E019FC99132D}"/>
    <cellStyle name="Tusenskille 4 4 2 2 4 4" xfId="32212" xr:uid="{81A4508C-52A7-436F-85B4-716BF685EBFF}"/>
    <cellStyle name="Tusenskille 4 4 2 2 4 5" xfId="27116" xr:uid="{C4A9C332-540B-4361-AE68-94C4DDD66E36}"/>
    <cellStyle name="Tusenskille 4 4 2 2 4 6" xfId="24243" xr:uid="{838F4C55-C6F1-4D07-B61A-926349028A73}"/>
    <cellStyle name="Tusenskille 4 4 2 2 5" xfId="20791" xr:uid="{9DF31602-E106-4D5C-8CCE-89519A69E710}"/>
    <cellStyle name="Tusenskille 4 4 2 2 5 2" xfId="21146" xr:uid="{10692291-028D-43C2-8EED-524333572DF0}"/>
    <cellStyle name="Tusenskille 4 4 2 2 5 2 2" xfId="32675" xr:uid="{5E99D93A-18AB-4926-AB91-CCCF4C452BAE}"/>
    <cellStyle name="Tusenskille 4 4 2 2 5 2 3" xfId="27579" xr:uid="{A29EF9A5-0F1B-4FB1-B410-D09A70E9D377}"/>
    <cellStyle name="Tusenskille 4 4 2 2 5 2 4" xfId="24706" xr:uid="{99281646-C2DD-4250-9922-E0D7506C90DF}"/>
    <cellStyle name="Tusenskille 4 4 2 2 5 3" xfId="21514" xr:uid="{FA2755D8-69F7-4C79-A16B-E1E27F452E27}"/>
    <cellStyle name="Tusenskille 4 4 2 2 5 3 3" xfId="27939" xr:uid="{C0167DE4-439D-4152-9526-2E8F95FF2F7C}"/>
    <cellStyle name="Tusenskille 4 4 2 2 5 3 4" xfId="25066" xr:uid="{ED4829D5-0176-462D-8419-30824B491376}"/>
    <cellStyle name="Tusenskille 4 4 2 2 5 4" xfId="32325" xr:uid="{83E96BD5-942D-471B-B47F-20358EFB538D}"/>
    <cellStyle name="Tusenskille 4 4 2 2 5 5" xfId="27229" xr:uid="{7F7D2D4A-1C46-4955-80BC-804D4E3DE5E4}"/>
    <cellStyle name="Tusenskille 4 4 2 2 5 6" xfId="24356" xr:uid="{5CC420F8-C11C-4946-8AFC-CA911CB25801}"/>
    <cellStyle name="Tusenskille 4 4 2 2 6" xfId="20935" xr:uid="{447ED065-25F4-440C-AE1D-8020AA126C31}"/>
    <cellStyle name="Tusenskille 4 4 2 2 6 2" xfId="32467" xr:uid="{2A8ADC18-4E3A-4D0C-B6FC-1FF26A8CE96A}"/>
    <cellStyle name="Tusenskille 4 4 2 2 6 3" xfId="27371" xr:uid="{896ACFFB-FA51-4970-A887-9A62C0B3913E}"/>
    <cellStyle name="Tusenskille 4 4 2 2 6 4" xfId="24498" xr:uid="{B960E690-1F20-4C89-9D39-DA8487C9ACF3}"/>
    <cellStyle name="Tusenskille 4 4 2 2 7" xfId="21301" xr:uid="{C7188FF6-FF76-4A17-A0E7-E645FBCEA839}"/>
    <cellStyle name="Tusenskille 4 4 2 2 7 3" xfId="27729" xr:uid="{E86DAE8A-B61C-4B5F-AC8C-FC8AF167C00F}"/>
    <cellStyle name="Tusenskille 4 4 2 2 7 4" xfId="24856" xr:uid="{1E3599A6-626A-491F-B074-DC88DAD0BBFD}"/>
    <cellStyle name="Tusenskille 4 4 2 2 8" xfId="20582" xr:uid="{A521A0FA-EE7C-49F2-8B83-A5BAA08DDE79}"/>
    <cellStyle name="Tusenskille 4 4 2 2 8 2" xfId="32177" xr:uid="{0854998D-3294-40E7-9421-D20124EFAC94}"/>
    <cellStyle name="Tusenskille 4 4 2 2 8 3" xfId="27083" xr:uid="{81645A60-2563-4F54-9BD0-0EE59F992924}"/>
    <cellStyle name="Tusenskille 4 4 2 2 8 4" xfId="24180" xr:uid="{49707ABE-0874-4ACE-8861-F2262362C69B}"/>
    <cellStyle name="Tusenskille 4 4 2 2 9" xfId="16408" xr:uid="{106F6B53-5B16-4E18-9FA8-C13E34ED93BB}"/>
    <cellStyle name="Tusenskille 4 4 2 3" xfId="8729" xr:uid="{37624FCA-66B6-4E06-98C1-22D355157817}"/>
    <cellStyle name="Tusenskille 4 4 2 3 2" xfId="16409" xr:uid="{11C57CF1-BD0A-41C6-A1BF-EE582E512727}"/>
    <cellStyle name="Tusenskille 4 4 2 3 3" xfId="31157" xr:uid="{7FFA46F1-D4FA-4526-93DF-ABB8F59D3E42}"/>
    <cellStyle name="Tusenskille 4 4 2 3 4" xfId="26033" xr:uid="{3E5C0301-0A49-424B-AAD0-0476556F2EA5}"/>
    <cellStyle name="Tusenskille 4 4 2 3 6" xfId="22362" xr:uid="{08FB468E-C020-4CDF-96E5-F52BB022974A}"/>
    <cellStyle name="Tusenskille 4 4 2 4" xfId="8701" xr:uid="{86924009-D2A9-4DB0-93F5-F048190C8C58}"/>
    <cellStyle name="Tusenskille 4 4 2 4 2" xfId="16410" xr:uid="{7B341CBE-9000-4967-8D6D-CDA7D7BCD943}"/>
    <cellStyle name="Tusenskille 4 4 2 4 3" xfId="31131" xr:uid="{F6384D8A-D128-41AF-B8C4-C011D8A8CF8B}"/>
    <cellStyle name="Tusenskille 4 4 2 4 4" xfId="26007" xr:uid="{6C1112A8-6B70-4F7C-BD21-64097226C427}"/>
    <cellStyle name="Tusenskille 4 4 2 4 6" xfId="22336" xr:uid="{D60C37E8-4A3A-45F6-B0A4-03E3A5B01BDE}"/>
    <cellStyle name="Tusenskille 4 4 2 5" xfId="8766" xr:uid="{B686D6BE-F0BB-4303-B2E9-07085ABA0A27}"/>
    <cellStyle name="Tusenskille 4 4 2 5 2" xfId="16411" xr:uid="{0962CB08-A2F0-4A69-874E-160A295530FD}"/>
    <cellStyle name="Tusenskille 4 4 2 5 3" xfId="31191" xr:uid="{3B4BB513-DD04-4B16-B1FE-0AA8D34FC911}"/>
    <cellStyle name="Tusenskille 4 4 2 5 4" xfId="26067" xr:uid="{F1AF5906-F9D1-45F2-A1BF-978FAB7174EE}"/>
    <cellStyle name="Tusenskille 4 4 2 5 6" xfId="22396" xr:uid="{4652755B-77AC-4995-8B40-A1A051627B2C}"/>
    <cellStyle name="Tusenskille 4 4 2 6" xfId="16412" xr:uid="{57F4FF8C-6E5D-4594-BC91-753A39E7CEBD}"/>
    <cellStyle name="Tusenskille 4 4 2 7" xfId="16413" xr:uid="{F98C882A-B9B5-4F25-AF27-A75234F4BE97}"/>
    <cellStyle name="Tusenskille 4 4 2 8" xfId="16414" xr:uid="{2F6AA321-6237-4E3D-99AA-1750CF7C33A9}"/>
    <cellStyle name="Tusenskille 4 4 2 9" xfId="16415" xr:uid="{C2C08F80-3EB0-4D84-8157-7CC7F61D30D6}"/>
    <cellStyle name="Tusenskille 4 4 2_Balanse ASA legal" xfId="17605" xr:uid="{5FD84851-53E7-40BE-8A46-878A8DE5AEDA}"/>
    <cellStyle name="Tusenskille 4 4 3" xfId="3630" xr:uid="{3F78B727-9B9C-48F3-B2E4-CD3283F8DC18}"/>
    <cellStyle name="Tusenskille 4 4 3 10" xfId="16417" xr:uid="{5DAFA916-0E21-4D2A-9DD7-F6850A5A6563}"/>
    <cellStyle name="Tusenskille 4 4 3 11" xfId="16416" xr:uid="{40D66535-A9D3-4585-B09D-4F77B7751833}"/>
    <cellStyle name="Tusenskille 4 4 3 12" xfId="21740" xr:uid="{AB256B43-C3BC-494E-B0FA-77BE53637619}"/>
    <cellStyle name="Tusenskille 4 4 3 12 3" xfId="25217" xr:uid="{3FA86170-3F55-4CA6-BC3A-B73D334AF9AA}"/>
    <cellStyle name="Tusenskille 4 4 3 13" xfId="31066" xr:uid="{442D2EBD-01E7-42A0-BFF5-283177B85452}"/>
    <cellStyle name="Tusenskille 4 4 3 14" xfId="25825" xr:uid="{7B1FA4C2-FDC1-4F65-89A9-15B655AE496E}"/>
    <cellStyle name="Tusenskille 4 4 3 15" xfId="21937" xr:uid="{5DB9836B-40C1-4569-9D94-D5A3732E0650}"/>
    <cellStyle name="Tusenskille 4 4 3 2" xfId="8661" xr:uid="{EF2D9AB2-AC37-4692-8CD9-8A7952AD3B61}"/>
    <cellStyle name="Tusenskille 4 4 3 2 10" xfId="31102" xr:uid="{5D8384ED-751D-4A81-A5F5-EE90CAFC2A5C}"/>
    <cellStyle name="Tusenskille 4 4 3 2 11" xfId="25984" xr:uid="{B4373444-3D97-4CC3-8B76-3C60FCD95288}"/>
    <cellStyle name="Tusenskille 4 4 3 2 13" xfId="22313" xr:uid="{FA1F86C7-4A99-4E35-80C6-0C06F8C72D56}"/>
    <cellStyle name="Tusenskille 4 4 3 2 2" xfId="20711" xr:uid="{45BA9A83-B9BB-40F9-8877-4CEF9AE018A0}"/>
    <cellStyle name="Tusenskille 4 4 3 2 2 2" xfId="20837" xr:uid="{B2E2A6C5-7EC4-44F9-84D0-D961C5135673}"/>
    <cellStyle name="Tusenskille 4 4 3 2 2 2 2" xfId="21195" xr:uid="{B6D9F727-F3EB-44E1-B613-B66CE470F5FF}"/>
    <cellStyle name="Tusenskille 4 4 3 2 2 2 2 3" xfId="27628" xr:uid="{381C24AC-73BD-4820-B72F-FC8201B316E9}"/>
    <cellStyle name="Tusenskille 4 4 3 2 2 2 2 4" xfId="24755" xr:uid="{7C9ACBD6-9705-4EA0-8015-87B519A855C5}"/>
    <cellStyle name="Tusenskille 4 4 3 2 2 2 3" xfId="21563" xr:uid="{777816EF-7523-4647-A546-908B4B6A247B}"/>
    <cellStyle name="Tusenskille 4 4 3 2 2 2 3 3" xfId="27988" xr:uid="{07D912E5-0EF9-416B-8841-B0860A9927E7}"/>
    <cellStyle name="Tusenskille 4 4 3 2 2 2 3 4" xfId="25115" xr:uid="{211D8BF0-8DEE-4C0F-9BBC-06A47B40C6D5}"/>
    <cellStyle name="Tusenskille 4 4 3 2 2 2 4" xfId="32371" xr:uid="{DB241557-388E-40A1-B179-977F0C672650}"/>
    <cellStyle name="Tusenskille 4 4 3 2 2 2 5" xfId="27275" xr:uid="{FC966B07-D266-41FD-868E-5D43BE7B1306}"/>
    <cellStyle name="Tusenskille 4 4 3 2 2 2 6" xfId="24402" xr:uid="{CD196E23-4058-4BB4-98DE-753D5B659637}"/>
    <cellStyle name="Tusenskille 4 4 3 2 2 3" xfId="21037" xr:uid="{7BBE0A08-0D51-4FCE-8280-614BFC00563C}"/>
    <cellStyle name="Tusenskille 4 4 3 2 2 3 2" xfId="32566" xr:uid="{1689498B-98E1-4173-BD22-931717E9200F}"/>
    <cellStyle name="Tusenskille 4 4 3 2 2 3 3" xfId="27470" xr:uid="{6F6EBBDB-4872-4CFB-8B69-C4A8944686E2}"/>
    <cellStyle name="Tusenskille 4 4 3 2 2 3 4" xfId="24597" xr:uid="{20EA2A3F-A96B-4981-8799-6E1FAD311AB9}"/>
    <cellStyle name="Tusenskille 4 4 3 2 2 4" xfId="21405" xr:uid="{D33243C3-4721-432C-9A27-AB7F9318E42F}"/>
    <cellStyle name="Tusenskille 4 4 3 2 2 4 3" xfId="27830" xr:uid="{47FC5E4D-6AC9-45A1-A31E-22B0E78BC65C}"/>
    <cellStyle name="Tusenskille 4 4 3 2 2 4 4" xfId="24957" xr:uid="{9BAB2371-9A3D-43D7-AB99-D3B116CB8CBE}"/>
    <cellStyle name="Tusenskille 4 4 3 2 2 5" xfId="32245" xr:uid="{AF08F03E-374E-4FD0-9C12-A4A990998144}"/>
    <cellStyle name="Tusenskille 4 4 3 2 2 6" xfId="27149" xr:uid="{D2223299-AF27-491C-83A6-319D413A3A70}"/>
    <cellStyle name="Tusenskille 4 4 3 2 2 7" xfId="24276" xr:uid="{6E7E3280-2333-4A80-9203-62FEAD4D917A}"/>
    <cellStyle name="Tusenskille 4 4 3 2 3" xfId="20752" xr:uid="{1C143A87-0D69-438F-9031-639805BE1ACF}"/>
    <cellStyle name="Tusenskille 4 4 3 2 3 2" xfId="20892" xr:uid="{C89C0C31-2B06-42DE-8859-88EA826FC712}"/>
    <cellStyle name="Tusenskille 4 4 3 2 3 2 2" xfId="21254" xr:uid="{3D41BEBA-1537-4F70-86B3-8BC438BC8A17}"/>
    <cellStyle name="Tusenskille 4 4 3 2 3 2 2 3" xfId="27687" xr:uid="{52484D48-AEC1-4E43-9FAB-04FE25136F3E}"/>
    <cellStyle name="Tusenskille 4 4 3 2 3 2 2 4" xfId="24814" xr:uid="{F85A5655-07BE-484D-A432-8738923924EC}"/>
    <cellStyle name="Tusenskille 4 4 3 2 3 2 3" xfId="21622" xr:uid="{ACB5C635-E0BA-462E-8501-27CC9C4EE476}"/>
    <cellStyle name="Tusenskille 4 4 3 2 3 2 3 3" xfId="28047" xr:uid="{2B5915D5-E75E-4391-AD10-A148D9FC0F48}"/>
    <cellStyle name="Tusenskille 4 4 3 2 3 2 3 4" xfId="25174" xr:uid="{51228AE8-1DC0-4DEC-8814-8CD785004BBA}"/>
    <cellStyle name="Tusenskille 4 4 3 2 3 2 4" xfId="32426" xr:uid="{E4266623-E47E-439E-B0D3-122A26A8B595}"/>
    <cellStyle name="Tusenskille 4 4 3 2 3 2 5" xfId="27330" xr:uid="{6CD84288-7E6C-4EED-9904-19DA9CB8CEF4}"/>
    <cellStyle name="Tusenskille 4 4 3 2 3 2 6" xfId="24457" xr:uid="{BDD517BF-2FD5-4F39-8A51-AC8987163FD7}"/>
    <cellStyle name="Tusenskille 4 4 3 2 3 3" xfId="21093" xr:uid="{9FFA59E6-FD09-4A60-82CB-BBF8568D3FE1}"/>
    <cellStyle name="Tusenskille 4 4 3 2 3 3 2" xfId="32622" xr:uid="{B9FFCF9A-DE7A-4B40-A8C5-73628484A997}"/>
    <cellStyle name="Tusenskille 4 4 3 2 3 3 3" xfId="27526" xr:uid="{7CC8A74F-D0C7-4E4E-8C67-C2AFBE7AC9C9}"/>
    <cellStyle name="Tusenskille 4 4 3 2 3 3 4" xfId="24653" xr:uid="{99F24F86-62FD-497F-8CB2-BEAF7E19BB96}"/>
    <cellStyle name="Tusenskille 4 4 3 2 3 4" xfId="21461" xr:uid="{FA449D37-EE80-442F-929D-0DFE6771656A}"/>
    <cellStyle name="Tusenskille 4 4 3 2 3 4 3" xfId="27886" xr:uid="{44E989ED-8F2C-4968-95D4-D0AEDD02E78D}"/>
    <cellStyle name="Tusenskille 4 4 3 2 3 4 4" xfId="25013" xr:uid="{1B75AAC9-E18E-4838-A9AE-4610129A60D3}"/>
    <cellStyle name="Tusenskille 4 4 3 2 3 5" xfId="32286" xr:uid="{68B5384E-D38F-4FCA-8EB0-4B6D5D625874}"/>
    <cellStyle name="Tusenskille 4 4 3 2 3 6" xfId="27190" xr:uid="{F31777C4-293C-43DD-B4A1-986F01A41635}"/>
    <cellStyle name="Tusenskille 4 4 3 2 3 7" xfId="24317" xr:uid="{CDE232C1-0B06-42E0-B7EE-A47DCF4F7FDA}"/>
    <cellStyle name="Tusenskille 4 4 3 2 4" xfId="20679" xr:uid="{C0583398-4CAF-4091-8063-EA7372C67B7B}"/>
    <cellStyle name="Tusenskille 4 4 3 2 4 2" xfId="20989" xr:uid="{2AC14102-3965-4D7B-B839-530E316E78B5}"/>
    <cellStyle name="Tusenskille 4 4 3 2 4 2 2" xfId="32518" xr:uid="{F334338E-486B-4C1B-BBE0-E2AD506A5371}"/>
    <cellStyle name="Tusenskille 4 4 3 2 4 2 3" xfId="27422" xr:uid="{FAAD8FEA-741A-41FB-9EB3-77ED4EF692FF}"/>
    <cellStyle name="Tusenskille 4 4 3 2 4 2 4" xfId="24549" xr:uid="{53D3F0A6-B00A-491A-881E-8F637B65655D}"/>
    <cellStyle name="Tusenskille 4 4 3 2 4 3" xfId="21356" xr:uid="{0E768A49-C793-462C-B624-B5B7367BACDF}"/>
    <cellStyle name="Tusenskille 4 4 3 2 4 3 3" xfId="27781" xr:uid="{DEF9A693-726D-42CB-B8CD-F3494501E67C}"/>
    <cellStyle name="Tusenskille 4 4 3 2 4 3 4" xfId="24908" xr:uid="{C1432C09-6726-4270-A8E5-2127CF46AA42}"/>
    <cellStyle name="Tusenskille 4 4 3 2 4 4" xfId="32213" xr:uid="{01321ABA-2763-4526-A811-469014F2A9DA}"/>
    <cellStyle name="Tusenskille 4 4 3 2 4 5" xfId="27117" xr:uid="{F0697C19-00D1-42EC-AADC-435E58EEAD60}"/>
    <cellStyle name="Tusenskille 4 4 3 2 4 6" xfId="24244" xr:uid="{6130DA07-4F71-42E5-9440-37554493BE6B}"/>
    <cellStyle name="Tusenskille 4 4 3 2 5" xfId="20792" xr:uid="{BB025153-E082-4028-A002-ABF26D085D46}"/>
    <cellStyle name="Tusenskille 4 4 3 2 5 2" xfId="21147" xr:uid="{107D3BD8-B9A1-4468-B800-5091F08A97AC}"/>
    <cellStyle name="Tusenskille 4 4 3 2 5 2 2" xfId="32676" xr:uid="{F0EB4AB3-3D62-4A20-B09A-E3780332BB5B}"/>
    <cellStyle name="Tusenskille 4 4 3 2 5 2 3" xfId="27580" xr:uid="{8F62C9C7-F924-41B5-8B20-2C6D1A2CE879}"/>
    <cellStyle name="Tusenskille 4 4 3 2 5 2 4" xfId="24707" xr:uid="{565EDD31-2DE3-466C-B1F3-207FE67B6079}"/>
    <cellStyle name="Tusenskille 4 4 3 2 5 3" xfId="21515" xr:uid="{6750B7A7-91B1-43FB-8C32-735A9C862CFF}"/>
    <cellStyle name="Tusenskille 4 4 3 2 5 3 3" xfId="27940" xr:uid="{51C9235E-648D-43AF-8EDB-713E64C41161}"/>
    <cellStyle name="Tusenskille 4 4 3 2 5 3 4" xfId="25067" xr:uid="{A457662C-B501-42C8-BD74-989B288FD1B6}"/>
    <cellStyle name="Tusenskille 4 4 3 2 5 4" xfId="32326" xr:uid="{BFB46A3E-7062-44D5-9151-84185373F8D0}"/>
    <cellStyle name="Tusenskille 4 4 3 2 5 5" xfId="27230" xr:uid="{5A30ED3E-7085-480C-98CD-F1D8264EDA7E}"/>
    <cellStyle name="Tusenskille 4 4 3 2 5 6" xfId="24357" xr:uid="{F2B748EB-CFDC-4CA9-8E33-8C2210AFF8FC}"/>
    <cellStyle name="Tusenskille 4 4 3 2 6" xfId="20936" xr:uid="{078A8DF2-9227-4929-880B-261B08FC907A}"/>
    <cellStyle name="Tusenskille 4 4 3 2 6 2" xfId="32468" xr:uid="{A811050D-B415-4FB8-9FF5-4EB48AD340CA}"/>
    <cellStyle name="Tusenskille 4 4 3 2 6 3" xfId="27372" xr:uid="{F1968953-B819-4645-879A-F4D0C5362C0F}"/>
    <cellStyle name="Tusenskille 4 4 3 2 6 4" xfId="24499" xr:uid="{C5CDD03E-8DB7-467E-84A3-13EFCE24F95B}"/>
    <cellStyle name="Tusenskille 4 4 3 2 7" xfId="21302" xr:uid="{5FDEF31A-9157-4D19-9FB2-E138891F6D2D}"/>
    <cellStyle name="Tusenskille 4 4 3 2 7 3" xfId="27730" xr:uid="{7D1F9008-3502-4002-910F-777450623F70}"/>
    <cellStyle name="Tusenskille 4 4 3 2 7 4" xfId="24857" xr:uid="{CCD1A54C-3E4B-4194-921C-5E2653CC4D73}"/>
    <cellStyle name="Tusenskille 4 4 3 2 8" xfId="20583" xr:uid="{931B7CC9-1C47-473E-B1CF-9A3F05F8A7A5}"/>
    <cellStyle name="Tusenskille 4 4 3 2 8 2" xfId="32178" xr:uid="{45E01156-63E6-4D04-9D1D-6386B44DC1F7}"/>
    <cellStyle name="Tusenskille 4 4 3 2 8 3" xfId="27084" xr:uid="{C904AA05-3707-4470-BEA7-2010779D1341}"/>
    <cellStyle name="Tusenskille 4 4 3 2 8 4" xfId="24181" xr:uid="{CE473AAD-1C32-42A2-83AF-DCB2DF7C23B8}"/>
    <cellStyle name="Tusenskille 4 4 3 2 9" xfId="16418" xr:uid="{0DCD3E70-4D8D-4E01-8541-7C5E8E595E00}"/>
    <cellStyle name="Tusenskille 4 4 3 3" xfId="8742" xr:uid="{2DFC8C23-56EA-467E-AE83-C9A3C20EFB1D}"/>
    <cellStyle name="Tusenskille 4 4 3 3 2" xfId="16419" xr:uid="{5B1BE745-D554-4FB7-AF07-17419420B28A}"/>
    <cellStyle name="Tusenskille 4 4 3 3 3" xfId="31170" xr:uid="{70D23EBF-F703-4A6C-92E7-419B9D87C3CE}"/>
    <cellStyle name="Tusenskille 4 4 3 3 4" xfId="26046" xr:uid="{6A9B138D-A431-48C4-8A18-74A787DBE1F2}"/>
    <cellStyle name="Tusenskille 4 4 3 3 6" xfId="22375" xr:uid="{86D9A57A-78C5-4785-89F3-495265198122}"/>
    <cellStyle name="Tusenskille 4 4 3 4" xfId="8716" xr:uid="{AFA23768-2EEE-4C1E-AB76-A9CBB2947111}"/>
    <cellStyle name="Tusenskille 4 4 3 4 2" xfId="16420" xr:uid="{98284D74-0EB4-496E-9F17-19B0B763B650}"/>
    <cellStyle name="Tusenskille 4 4 3 4 3" xfId="31144" xr:uid="{A1C14D55-F7C2-4860-B146-89566EC383F5}"/>
    <cellStyle name="Tusenskille 4 4 3 4 4" xfId="26020" xr:uid="{62EBC47D-8BB1-4512-9F75-0386CB9F3445}"/>
    <cellStyle name="Tusenskille 4 4 3 4 6" xfId="22349" xr:uid="{D49F07A0-0F6C-450A-BCED-4B30A9DC1E24}"/>
    <cellStyle name="Tusenskille 4 4 3 5" xfId="8779" xr:uid="{51C86BBB-A259-4AF5-8EB9-2AFBB74A3CE2}"/>
    <cellStyle name="Tusenskille 4 4 3 5 2" xfId="16421" xr:uid="{ADEE85B1-3DBC-49CC-AA35-B91CAF707D4C}"/>
    <cellStyle name="Tusenskille 4 4 3 5 3" xfId="31204" xr:uid="{ABFB6C57-808B-441A-A977-88F139F1E213}"/>
    <cellStyle name="Tusenskille 4 4 3 5 4" xfId="26080" xr:uid="{680500FF-EEEC-40D2-89BF-2C47FC4EA036}"/>
    <cellStyle name="Tusenskille 4 4 3 5 6" xfId="22409" xr:uid="{493BF07B-F7B3-4231-8455-444F4F1FE3FE}"/>
    <cellStyle name="Tusenskille 4 4 3 6" xfId="16422" xr:uid="{3A23E638-E73D-4BC7-A880-2D18F8048B68}"/>
    <cellStyle name="Tusenskille 4 4 3 7" xfId="16423" xr:uid="{0DAB8FDF-AB3F-4C0D-B043-A16E47DEC103}"/>
    <cellStyle name="Tusenskille 4 4 3 8" xfId="16424" xr:uid="{2214AD04-32AF-47C2-A44D-6681F17EC88D}"/>
    <cellStyle name="Tusenskille 4 4 3 9" xfId="16425" xr:uid="{EF8EEEA6-6161-464A-A43F-91FC86DCA172}"/>
    <cellStyle name="Tusenskille 4 4 3_Balanse ASA legal" xfId="17606" xr:uid="{B4DB407F-448D-4089-8FD3-CCD147DED851}"/>
    <cellStyle name="Tusenskille 4 4 4" xfId="3924" xr:uid="{310708EA-2202-4CA3-94FB-5275AED40663}"/>
    <cellStyle name="Tusenskille 4 4 4 2" xfId="4985" xr:uid="{A34BE3FE-8566-4355-AC0C-32B23C77B297}"/>
    <cellStyle name="Tusenskille 4 4 4 2 2" xfId="16428" xr:uid="{69C41EBA-143F-4DF0-8147-76ECDF57BA51}"/>
    <cellStyle name="Tusenskille 4 4 4 2 3" xfId="20584" xr:uid="{864DD8DD-FFC7-4DCD-AA3E-CF656A9FA18B}"/>
    <cellStyle name="Tusenskille 4 4 4 2 3 2" xfId="24182" xr:uid="{254D7EDC-A8BD-44AA-BB08-F70C15A6F6B7}"/>
    <cellStyle name="Tusenskille 4 4 4 2 4" xfId="16427" xr:uid="{110ADE97-110A-4FD8-AB82-C7F704646D06}"/>
    <cellStyle name="Tusenskille 4 4 4 3" xfId="16429" xr:uid="{9672F94B-B507-4278-A3FD-16A958103835}"/>
    <cellStyle name="Tusenskille 4 4 4 4" xfId="16426" xr:uid="{1F687983-7F44-4A91-A8C1-6E182220503C}"/>
    <cellStyle name="Tusenskille 4 4 4 5" xfId="22042" xr:uid="{32ED7829-1F48-46A7-BC7C-238B3C2F0BD3}"/>
    <cellStyle name="Tusenskille 4 4 4_Balanse ASA legal" xfId="17607" xr:uid="{C11E27FB-6DF6-4D1B-98AC-B76D47E20499}"/>
    <cellStyle name="Tusenskille 4 4 5" xfId="4905" xr:uid="{5A9E11E0-AE09-4DD3-80B5-97C639ACBA0A}"/>
    <cellStyle name="Tusenskille 4 4 5 2" xfId="16431" xr:uid="{E796932A-C4B6-41D0-8B3C-C133E937EF48}"/>
    <cellStyle name="Tusenskille 4 4 5 3" xfId="20585" xr:uid="{A9732820-F3E8-41C6-A325-2C6DFFE91526}"/>
    <cellStyle name="Tusenskille 4 4 5 3 2" xfId="24183" xr:uid="{E35F8951-E0B8-4437-A231-E3A87A060EED}"/>
    <cellStyle name="Tusenskille 4 4 5 4" xfId="16430" xr:uid="{072DF07B-1574-4F87-B827-E7FD8F9AF5E8}"/>
    <cellStyle name="Tusenskille 4 4 6" xfId="16432" xr:uid="{9C5E5B98-2DC4-4399-874A-3A3FE03BC1DB}"/>
    <cellStyle name="Tusenskille 4 4 7" xfId="16433" xr:uid="{07F505BB-AB8B-4187-9CE5-2C903248BA37}"/>
    <cellStyle name="Tusenskille 4 4 8" xfId="16405" xr:uid="{94D44C5D-3DF2-419D-A790-EB0487B00CF4}"/>
    <cellStyle name="Tusenskille 4 4 9" xfId="8592" xr:uid="{86AB8E16-2ACC-47AE-8303-B034CAB3E91F}"/>
    <cellStyle name="Tusenskille 4 4 9 2" xfId="25938" xr:uid="{7634320F-9C12-49AF-BAC4-027DA5071253}"/>
    <cellStyle name="Tusenskille 4 4 9 4" xfId="22263" xr:uid="{ACA40990-2EDF-4F4C-AE52-47F8A76457B1}"/>
    <cellStyle name="Tusenskille 4 4_Ark1" xfId="17608" xr:uid="{F5298D98-7C0F-4037-992B-25ABF7ACCB92}"/>
    <cellStyle name="Tusenskille 4 5" xfId="3631" xr:uid="{0AC98CF5-FF61-4BAA-92E6-643B8E969CCE}"/>
    <cellStyle name="Tusenskille 4 5 10" xfId="21774" xr:uid="{DFC9018A-8E85-4FE2-9D7F-14B57180750E}"/>
    <cellStyle name="Tusenskille 4 5 10 2" xfId="28076" xr:uid="{D241AF1C-9886-4856-B7A4-5E513CCB52FB}"/>
    <cellStyle name="Tusenskille 4 5 10 3" xfId="25237" xr:uid="{D33EA0FF-A6C3-40B8-90E3-99FEAF18477D}"/>
    <cellStyle name="Tusenskille 4 5 11" xfId="31038" xr:uid="{EFE9C68F-A641-4C4D-A67E-B1914C9BBB51}"/>
    <cellStyle name="Tusenskille 4 5 12" xfId="21938" xr:uid="{78FA7DDC-519A-4F94-9A72-2621DFE1151B}"/>
    <cellStyle name="Tusenskille 4 5 2" xfId="3632" xr:uid="{FC401029-F5BA-43BB-8A63-9477790AA698}"/>
    <cellStyle name="Tusenskille 4 5 2 10" xfId="16436" xr:uid="{479E5F5B-5305-470F-BA60-0E1330DA77A9}"/>
    <cellStyle name="Tusenskille 4 5 2 11" xfId="16435" xr:uid="{ECDC9034-6C95-4060-90B8-1576DEAAC5A1}"/>
    <cellStyle name="Tusenskille 4 5 2 12" xfId="21719" xr:uid="{EB2E6B0C-678F-4D42-9A62-65959CC954A1}"/>
    <cellStyle name="Tusenskille 4 5 2 12 3" xfId="25203" xr:uid="{EA57D6C2-7165-455D-A743-875FE3668E69}"/>
    <cellStyle name="Tusenskille 4 5 2 13" xfId="31039" xr:uid="{740D880F-6FC8-4024-A40D-7740DA012753}"/>
    <cellStyle name="Tusenskille 4 5 2 14" xfId="25826" xr:uid="{5FD290D9-0CB7-4BB4-858E-FEE49D7B661F}"/>
    <cellStyle name="Tusenskille 4 5 2 15" xfId="21939" xr:uid="{B1FF2669-BE90-4EAE-B744-3DF1EBCCA1D2}"/>
    <cellStyle name="Tusenskille 4 5 2 2" xfId="8649" xr:uid="{9C270E61-AEA3-4E94-80A4-8702331C918C}"/>
    <cellStyle name="Tusenskille 4 5 2 2 10" xfId="31090" xr:uid="{0EFB9D51-EDB3-421D-B493-920826EC787D}"/>
    <cellStyle name="Tusenskille 4 5 2 2 11" xfId="25972" xr:uid="{0C6BD9DC-1AF3-4126-81DD-36C29CB3BB6D}"/>
    <cellStyle name="Tusenskille 4 5 2 2 13" xfId="22301" xr:uid="{8666095E-9F71-48AD-83D6-6C444FE8513C}"/>
    <cellStyle name="Tusenskille 4 5 2 2 2" xfId="20712" xr:uid="{D416EA8D-36D1-4CC2-B5F7-9EF9CA882528}"/>
    <cellStyle name="Tusenskille 4 5 2 2 2 2" xfId="20838" xr:uid="{2A864E39-7AB2-4A26-B01F-FB1E8470EA27}"/>
    <cellStyle name="Tusenskille 4 5 2 2 2 2 2" xfId="21196" xr:uid="{654BEE20-D7B6-4DDE-A0C2-2FAC153B1A96}"/>
    <cellStyle name="Tusenskille 4 5 2 2 2 2 2 3" xfId="27629" xr:uid="{C7098EFF-D645-4EB7-938B-4CD17B77725B}"/>
    <cellStyle name="Tusenskille 4 5 2 2 2 2 2 4" xfId="24756" xr:uid="{D93CA7B2-2266-48BC-BDCC-364CB1BC104A}"/>
    <cellStyle name="Tusenskille 4 5 2 2 2 2 3" xfId="21564" xr:uid="{6C6662C8-F51E-4447-B471-9552AF69F1E8}"/>
    <cellStyle name="Tusenskille 4 5 2 2 2 2 3 3" xfId="27989" xr:uid="{DF937854-95BE-4702-9846-798FA297D767}"/>
    <cellStyle name="Tusenskille 4 5 2 2 2 2 3 4" xfId="25116" xr:uid="{8FFBE492-E498-48A4-BBF4-EE15676FA85C}"/>
    <cellStyle name="Tusenskille 4 5 2 2 2 2 4" xfId="32372" xr:uid="{1F81E6EC-EF69-4659-A90E-C8E58CAE271A}"/>
    <cellStyle name="Tusenskille 4 5 2 2 2 2 5" xfId="27276" xr:uid="{080ABF97-5B87-43A3-B0A4-6E55462F97A7}"/>
    <cellStyle name="Tusenskille 4 5 2 2 2 2 6" xfId="24403" xr:uid="{9641D073-A478-4B01-85A4-D7F715A409C7}"/>
    <cellStyle name="Tusenskille 4 5 2 2 2 3" xfId="21038" xr:uid="{4FF8F7C5-2E41-41F8-B263-0E5420EF33A5}"/>
    <cellStyle name="Tusenskille 4 5 2 2 2 3 2" xfId="32567" xr:uid="{AE2E28BF-D6A5-4344-8B30-1C01E1B6EF42}"/>
    <cellStyle name="Tusenskille 4 5 2 2 2 3 3" xfId="27471" xr:uid="{BDDCAE79-71B4-4596-A1F0-9B515137E7C9}"/>
    <cellStyle name="Tusenskille 4 5 2 2 2 3 4" xfId="24598" xr:uid="{6540323B-868D-4878-9295-76C966711975}"/>
    <cellStyle name="Tusenskille 4 5 2 2 2 4" xfId="21406" xr:uid="{57BB228D-EC66-4C37-8E31-6A1631389A6B}"/>
    <cellStyle name="Tusenskille 4 5 2 2 2 4 3" xfId="27831" xr:uid="{5D3EF142-4993-40B1-BCE7-A5FCFC6B127B}"/>
    <cellStyle name="Tusenskille 4 5 2 2 2 4 4" xfId="24958" xr:uid="{B8E5CD09-29BE-4C9E-97C0-5BA195C14B5E}"/>
    <cellStyle name="Tusenskille 4 5 2 2 2 5" xfId="32246" xr:uid="{9C130CEB-14CB-415B-9133-07C85EA6B65D}"/>
    <cellStyle name="Tusenskille 4 5 2 2 2 6" xfId="27150" xr:uid="{442FDECE-56EE-4477-8B28-C108B91240E3}"/>
    <cellStyle name="Tusenskille 4 5 2 2 2 7" xfId="24277" xr:uid="{8D290BAD-0B37-4418-AC7D-7CA922FCC605}"/>
    <cellStyle name="Tusenskille 4 5 2 2 3" xfId="20753" xr:uid="{60582ACC-14C6-48CF-B689-062D5F2ED275}"/>
    <cellStyle name="Tusenskille 4 5 2 2 3 2" xfId="20893" xr:uid="{A7BE0E01-3E8E-4634-BD22-3B11894F0265}"/>
    <cellStyle name="Tusenskille 4 5 2 2 3 2 2" xfId="21255" xr:uid="{07B90684-2767-4EA4-BC74-8881DF54C52D}"/>
    <cellStyle name="Tusenskille 4 5 2 2 3 2 2 3" xfId="27688" xr:uid="{26939EAD-7F1B-433F-B952-4CDBA7C7CB3E}"/>
    <cellStyle name="Tusenskille 4 5 2 2 3 2 2 4" xfId="24815" xr:uid="{0026E2D7-CDB6-4B71-90BE-651220B9D86E}"/>
    <cellStyle name="Tusenskille 4 5 2 2 3 2 3" xfId="21623" xr:uid="{86C5AF1F-53FB-4C05-B0BC-B3143BE0577F}"/>
    <cellStyle name="Tusenskille 4 5 2 2 3 2 3 3" xfId="28048" xr:uid="{284AC91C-4742-4826-B3A7-3237F2F8FCCB}"/>
    <cellStyle name="Tusenskille 4 5 2 2 3 2 3 4" xfId="25175" xr:uid="{40CD188C-E423-424B-B30E-B48CEEAF4AFF}"/>
    <cellStyle name="Tusenskille 4 5 2 2 3 2 4" xfId="32427" xr:uid="{BA58271F-D855-484D-8CF9-C17A1573861B}"/>
    <cellStyle name="Tusenskille 4 5 2 2 3 2 5" xfId="27331" xr:uid="{EF9FAE9F-6ACD-423B-9251-AE4119C7780D}"/>
    <cellStyle name="Tusenskille 4 5 2 2 3 2 6" xfId="24458" xr:uid="{E74068A4-DEA9-414F-8CD0-37683C57DF53}"/>
    <cellStyle name="Tusenskille 4 5 2 2 3 3" xfId="21094" xr:uid="{15F4EDB4-A510-495E-9680-4B5A59E23A1E}"/>
    <cellStyle name="Tusenskille 4 5 2 2 3 3 2" xfId="32623" xr:uid="{9526AF8B-FBB3-4CBF-9C0F-771CA014C2FD}"/>
    <cellStyle name="Tusenskille 4 5 2 2 3 3 3" xfId="27527" xr:uid="{0F507006-3CA7-4938-9AE4-FD15BDDF5780}"/>
    <cellStyle name="Tusenskille 4 5 2 2 3 3 4" xfId="24654" xr:uid="{CEAE0869-9BE3-406E-88C8-A22337357144}"/>
    <cellStyle name="Tusenskille 4 5 2 2 3 4" xfId="21462" xr:uid="{E6087967-EC88-493D-A7D7-D394CBD93291}"/>
    <cellStyle name="Tusenskille 4 5 2 2 3 4 3" xfId="27887" xr:uid="{810ADD20-1F2C-4EEA-A866-4ABA73BF9A1B}"/>
    <cellStyle name="Tusenskille 4 5 2 2 3 4 4" xfId="25014" xr:uid="{F067E176-D980-49E1-B520-3334256F8EAE}"/>
    <cellStyle name="Tusenskille 4 5 2 2 3 5" xfId="32287" xr:uid="{2D188A5F-663E-4E5D-B1D5-313CE8681775}"/>
    <cellStyle name="Tusenskille 4 5 2 2 3 6" xfId="27191" xr:uid="{D5ED1A00-B62D-469D-8C5B-0FA3C8EE5F97}"/>
    <cellStyle name="Tusenskille 4 5 2 2 3 7" xfId="24318" xr:uid="{D16F03A6-6AC8-4D74-8702-714922AA1F3D}"/>
    <cellStyle name="Tusenskille 4 5 2 2 4" xfId="20680" xr:uid="{F5984467-C3C9-4A55-A1CD-6AEE9440BC5F}"/>
    <cellStyle name="Tusenskille 4 5 2 2 4 2" xfId="20990" xr:uid="{6A3047E3-FCC0-4BD1-B26C-BD47B12BBBBB}"/>
    <cellStyle name="Tusenskille 4 5 2 2 4 2 2" xfId="32519" xr:uid="{DEF0AC26-BA0E-4299-9ED9-4B2E00C692AE}"/>
    <cellStyle name="Tusenskille 4 5 2 2 4 2 3" xfId="27423" xr:uid="{D53C0F10-BA65-4E6D-8B51-BA03A0BA9FE8}"/>
    <cellStyle name="Tusenskille 4 5 2 2 4 2 4" xfId="24550" xr:uid="{DB18240D-DBA0-4FBE-A90F-7F9469576AF6}"/>
    <cellStyle name="Tusenskille 4 5 2 2 4 3" xfId="21357" xr:uid="{C064AD38-108A-48DC-A5F0-4DDEB71B1DB0}"/>
    <cellStyle name="Tusenskille 4 5 2 2 4 3 3" xfId="27782" xr:uid="{BB65A980-B5EF-4E99-BB8F-F7E3765E6678}"/>
    <cellStyle name="Tusenskille 4 5 2 2 4 3 4" xfId="24909" xr:uid="{FCDBEABD-0943-473E-9289-C5E9629F847D}"/>
    <cellStyle name="Tusenskille 4 5 2 2 4 4" xfId="32214" xr:uid="{8D5610B9-3060-45E7-9322-7E282B9EC4E3}"/>
    <cellStyle name="Tusenskille 4 5 2 2 4 5" xfId="27118" xr:uid="{48A632CB-F833-48E3-81E0-D27C2A2F2D40}"/>
    <cellStyle name="Tusenskille 4 5 2 2 4 6" xfId="24245" xr:uid="{5919FF6B-3BF1-494A-BEC1-852E897E928B}"/>
    <cellStyle name="Tusenskille 4 5 2 2 5" xfId="20793" xr:uid="{7A34AB93-99AC-46FA-90D7-21D9B7952032}"/>
    <cellStyle name="Tusenskille 4 5 2 2 5 2" xfId="21148" xr:uid="{FB89BAF0-498D-43B2-9F9D-422630A95E9B}"/>
    <cellStyle name="Tusenskille 4 5 2 2 5 2 2" xfId="32677" xr:uid="{BF862556-75E6-42E6-8E64-3E5718188B2C}"/>
    <cellStyle name="Tusenskille 4 5 2 2 5 2 3" xfId="27581" xr:uid="{D01FBA98-B570-47F6-B378-E14169B2B5AC}"/>
    <cellStyle name="Tusenskille 4 5 2 2 5 2 4" xfId="24708" xr:uid="{911F7C9F-2365-4B3C-B1B4-95C8B2243D66}"/>
    <cellStyle name="Tusenskille 4 5 2 2 5 3" xfId="21516" xr:uid="{F33EEC39-45DF-400F-849D-B16F204B551D}"/>
    <cellStyle name="Tusenskille 4 5 2 2 5 3 3" xfId="27941" xr:uid="{4AF1CEF2-8D20-460A-A230-5C69EA2E0B33}"/>
    <cellStyle name="Tusenskille 4 5 2 2 5 3 4" xfId="25068" xr:uid="{9A437A22-C1B1-41E0-AB7C-CE579EF14C8E}"/>
    <cellStyle name="Tusenskille 4 5 2 2 5 4" xfId="32327" xr:uid="{D2945990-D6BD-42E2-9CC3-2832F079ABD0}"/>
    <cellStyle name="Tusenskille 4 5 2 2 5 5" xfId="27231" xr:uid="{9A46F758-3CEB-490C-98DC-A4D7986A05CB}"/>
    <cellStyle name="Tusenskille 4 5 2 2 5 6" xfId="24358" xr:uid="{FC47B6E0-E59C-4E5B-87FE-921E8EDC8AD6}"/>
    <cellStyle name="Tusenskille 4 5 2 2 6" xfId="20937" xr:uid="{CBDA7112-5F76-43E5-9908-12A71CA692F0}"/>
    <cellStyle name="Tusenskille 4 5 2 2 6 2" xfId="32469" xr:uid="{2CDE0DAD-2B62-4408-9E0D-7CB140332A4A}"/>
    <cellStyle name="Tusenskille 4 5 2 2 6 3" xfId="27373" xr:uid="{B4BEC689-B951-43B0-8489-8271AA16F2B6}"/>
    <cellStyle name="Tusenskille 4 5 2 2 6 4" xfId="24500" xr:uid="{0A4FAD20-9D0D-449A-99DB-8598326459AC}"/>
    <cellStyle name="Tusenskille 4 5 2 2 7" xfId="21303" xr:uid="{6EAFEE88-B27C-4A2E-864C-A93D356B5595}"/>
    <cellStyle name="Tusenskille 4 5 2 2 7 3" xfId="27731" xr:uid="{53F27865-0D05-4157-92B7-5A7F027440A2}"/>
    <cellStyle name="Tusenskille 4 5 2 2 7 4" xfId="24858" xr:uid="{528E7B60-FDB6-4456-A562-485037AFEB31}"/>
    <cellStyle name="Tusenskille 4 5 2 2 8" xfId="20586" xr:uid="{6BBA155F-8099-474A-96A7-651ECC82980D}"/>
    <cellStyle name="Tusenskille 4 5 2 2 8 2" xfId="32179" xr:uid="{CE1A3390-8A0E-4D66-BD1D-57F7B845F5D1}"/>
    <cellStyle name="Tusenskille 4 5 2 2 8 3" xfId="27085" xr:uid="{4BFF7E7E-29EA-46A8-BE35-69101BBB12A4}"/>
    <cellStyle name="Tusenskille 4 5 2 2 8 4" xfId="24184" xr:uid="{A30108B5-D596-4547-9F5B-6EA690F19C6E}"/>
    <cellStyle name="Tusenskille 4 5 2 2 9" xfId="16437" xr:uid="{2836FA88-FD98-4E2B-8AEA-1CB760BBE64D}"/>
    <cellStyle name="Tusenskille 4 5 2 3" xfId="8730" xr:uid="{41B97832-BFF9-4784-B4B0-354D12C6DA8D}"/>
    <cellStyle name="Tusenskille 4 5 2 3 2" xfId="16438" xr:uid="{0B941799-B0CA-4968-A750-AB7BA449B618}"/>
    <cellStyle name="Tusenskille 4 5 2 3 3" xfId="31158" xr:uid="{EC8D6D30-86AE-4E4F-A06A-50D43A25834D}"/>
    <cellStyle name="Tusenskille 4 5 2 3 4" xfId="26034" xr:uid="{E00755C3-0225-4421-A8BF-F0F99279DD32}"/>
    <cellStyle name="Tusenskille 4 5 2 3 6" xfId="22363" xr:uid="{12483DCE-B610-484D-8471-D2215C868CC3}"/>
    <cellStyle name="Tusenskille 4 5 2 4" xfId="8702" xr:uid="{474C5A9E-0E7E-4A1B-A85D-3284DC29E3A8}"/>
    <cellStyle name="Tusenskille 4 5 2 4 2" xfId="16439" xr:uid="{3F30CBF7-F357-4D72-B785-1128084974B7}"/>
    <cellStyle name="Tusenskille 4 5 2 4 3" xfId="31132" xr:uid="{457909CD-27C8-4564-AF93-B33EEB812316}"/>
    <cellStyle name="Tusenskille 4 5 2 4 4" xfId="26008" xr:uid="{0D5B003F-35BE-4D1B-85D8-1234ED9330F9}"/>
    <cellStyle name="Tusenskille 4 5 2 4 6" xfId="22337" xr:uid="{7A7E6217-EB87-4BDB-BA1D-E24844654C44}"/>
    <cellStyle name="Tusenskille 4 5 2 5" xfId="8767" xr:uid="{51B16A19-9ACA-4B33-B576-F0A28EFFB7CD}"/>
    <cellStyle name="Tusenskille 4 5 2 5 2" xfId="16440" xr:uid="{DC54BC17-C0FB-4612-84CC-7A606608FB69}"/>
    <cellStyle name="Tusenskille 4 5 2 5 3" xfId="31192" xr:uid="{E6DB04DD-CB7D-4869-AF9A-0C9216633AB2}"/>
    <cellStyle name="Tusenskille 4 5 2 5 4" xfId="26068" xr:uid="{7F707DBE-A3C7-45F1-AFCD-B49AA8925F81}"/>
    <cellStyle name="Tusenskille 4 5 2 5 6" xfId="22397" xr:uid="{B8A90158-9722-4F23-BCC3-E838F65AD773}"/>
    <cellStyle name="Tusenskille 4 5 2 6" xfId="16441" xr:uid="{FD802E5D-CA3F-433D-8334-C9048C3D1077}"/>
    <cellStyle name="Tusenskille 4 5 2 7" xfId="16442" xr:uid="{6E70C079-3396-44A3-9559-CB79509E85E1}"/>
    <cellStyle name="Tusenskille 4 5 2 8" xfId="16443" xr:uid="{CD007555-1830-40F7-87A2-24A0AF0DFE01}"/>
    <cellStyle name="Tusenskille 4 5 2 9" xfId="16444" xr:uid="{2BFAF8C9-5EE1-4418-A8D1-09707B59CA4B}"/>
    <cellStyle name="Tusenskille 4 5 2_Balanse ASA legal" xfId="17609" xr:uid="{1A5D3336-11F3-439B-B208-1D248517E92C}"/>
    <cellStyle name="Tusenskille 4 5 3" xfId="3633" xr:uid="{AAE460BD-B0BB-4529-BF86-6A2A26B2962D}"/>
    <cellStyle name="Tusenskille 4 5 3 10" xfId="21821" xr:uid="{D6AEE130-5D9F-4A74-A32A-13BAFB454811}"/>
    <cellStyle name="Tusenskille 4 5 3 10 2" xfId="32088" xr:uid="{7E565B14-E74C-401C-8A40-07558FAC3032}"/>
    <cellStyle name="Tusenskille 4 5 3 10 3" xfId="25264" xr:uid="{54F8DA8B-87FF-41A7-8735-23ED52CE28C7}"/>
    <cellStyle name="Tusenskille 4 5 3 11" xfId="21940" xr:uid="{569619AB-EB1D-457B-9E54-C320F37F527C}"/>
    <cellStyle name="Tusenskille 4 5 3 2" xfId="3926" xr:uid="{8F0BB5D2-65B0-419F-8654-AD88CE949ADC}"/>
    <cellStyle name="Tusenskille 4 5 3 2 2" xfId="4987" xr:uid="{F398F5E2-B73F-43DA-858D-EB3580A8923E}"/>
    <cellStyle name="Tusenskille 4 5 3 2 2 2" xfId="16448" xr:uid="{BB229217-CD49-42EB-8FB2-8317305292C4}"/>
    <cellStyle name="Tusenskille 4 5 3 2 2 3" xfId="20587" xr:uid="{9114574D-5AC6-4D9D-87CA-963EB34F6444}"/>
    <cellStyle name="Tusenskille 4 5 3 2 2 3 2" xfId="24185" xr:uid="{B0E74F9A-3F82-4F95-98C5-7FEE98288033}"/>
    <cellStyle name="Tusenskille 4 5 3 2 2 4" xfId="16447" xr:uid="{36E49F19-2B1C-45D3-A847-2EEE870A393B}"/>
    <cellStyle name="Tusenskille 4 5 3 2 3" xfId="16449" xr:uid="{ACF615F6-D081-449D-A176-C980F3294143}"/>
    <cellStyle name="Tusenskille 4 5 3 2 4" xfId="16446" xr:uid="{50AE086E-E176-4BCE-B0FA-CDD5AE26938F}"/>
    <cellStyle name="Tusenskille 4 5 3 2 5" xfId="22044" xr:uid="{4A2E66D2-C00F-4B47-A85B-7E184CD24D8D}"/>
    <cellStyle name="Tusenskille 4 5 3 2_Balanse ASA legal" xfId="17610" xr:uid="{22B88164-CAA5-4938-8F41-AF66FACC6B7B}"/>
    <cellStyle name="Tusenskille 4 5 3 3" xfId="4907" xr:uid="{4D24150A-A74D-4D01-A886-27BAC0CEB775}"/>
    <cellStyle name="Tusenskille 4 5 3 3 2" xfId="16451" xr:uid="{CB213DFB-2842-4039-801E-D7249E754013}"/>
    <cellStyle name="Tusenskille 4 5 3 3 3" xfId="20588" xr:uid="{21C1EA82-D945-4578-9B14-59C1A37D83F3}"/>
    <cellStyle name="Tusenskille 4 5 3 3 3 2" xfId="24186" xr:uid="{EF2932B8-0BAC-408B-89FF-EC4285CFF6A0}"/>
    <cellStyle name="Tusenskille 4 5 3 3 4" xfId="16450" xr:uid="{717EF686-820E-4E08-B6BF-F52CFAC0AE6B}"/>
    <cellStyle name="Tusenskille 4 5 3 4" xfId="16452" xr:uid="{DAEEBEDD-C318-425A-9210-7190686A5B7E}"/>
    <cellStyle name="Tusenskille 4 5 3 5" xfId="16453" xr:uid="{2D3E71C8-524A-4487-AAEC-62096D7022BA}"/>
    <cellStyle name="Tusenskille 4 5 3 6" xfId="16445" xr:uid="{201B2E4E-7288-4636-B981-4060C43B74D2}"/>
    <cellStyle name="Tusenskille 4 5 3 7" xfId="8594" xr:uid="{7BCABD62-CDD8-47CB-82A1-3E7C53C59A93}"/>
    <cellStyle name="Tusenskille 4 5 3 7 2" xfId="25940" xr:uid="{41D7854E-3568-4E84-866B-04A017BB50EF}"/>
    <cellStyle name="Tusenskille 4 5 3 7 4" xfId="22265" xr:uid="{9A5654D5-F7DC-4C79-B5EC-072FED6C0EA2}"/>
    <cellStyle name="Tusenskille 4 5 3 8" xfId="21775" xr:uid="{EA22AC32-7F10-47BA-955B-CEEA9E63EA76}"/>
    <cellStyle name="Tusenskille 4 5 3 8 2" xfId="28077" xr:uid="{9497F3B5-96CE-4327-8AF5-B032B7FB829B}"/>
    <cellStyle name="Tusenskille 4 5 3 8 3" xfId="25238" xr:uid="{B60B8BE1-846B-4520-ADBC-6C50BCC97535}"/>
    <cellStyle name="Tusenskille 4 5 3 9" xfId="21820" xr:uid="{969F812F-47A5-4762-B869-1B67618BCB7A}"/>
    <cellStyle name="Tusenskille 4 5 3 9 2" xfId="31040" xr:uid="{59B6575B-B669-4BFB-B505-FC404D15D0D1}"/>
    <cellStyle name="Tusenskille 4 5 3 9 3" xfId="25226" xr:uid="{084ABEFB-F03E-490C-9531-4C50286385F7}"/>
    <cellStyle name="Tusenskille 4 5 3_Ark1" xfId="17611" xr:uid="{46C10873-D55D-4FD0-A784-B9BA8F610F40}"/>
    <cellStyle name="Tusenskille 4 5 4" xfId="3925" xr:uid="{06BAAF64-2E24-4989-9CB6-DEB775C0B477}"/>
    <cellStyle name="Tusenskille 4 5 4 2" xfId="4986" xr:uid="{F2CCF133-1281-458B-A510-911F2966B8CD}"/>
    <cellStyle name="Tusenskille 4 5 4 2 2" xfId="16456" xr:uid="{BA69004F-A51E-4566-AA76-91A66D91FCBC}"/>
    <cellStyle name="Tusenskille 4 5 4 2 3" xfId="20589" xr:uid="{C178562C-97A1-4055-98BB-9031A1777682}"/>
    <cellStyle name="Tusenskille 4 5 4 2 3 2" xfId="24187" xr:uid="{D1012D86-60A8-4C40-BB79-EA9BBBDE8D9D}"/>
    <cellStyle name="Tusenskille 4 5 4 2 4" xfId="16455" xr:uid="{0B24B0E1-0B20-4E30-B072-0E2E9BB39492}"/>
    <cellStyle name="Tusenskille 4 5 4 3" xfId="16457" xr:uid="{BBA1CB49-04A6-4F0F-B8DC-CE660C9567DA}"/>
    <cellStyle name="Tusenskille 4 5 4 4" xfId="16454" xr:uid="{9EE51BD2-C604-46FB-BE7A-1863838F513D}"/>
    <cellStyle name="Tusenskille 4 5 4 5" xfId="22043" xr:uid="{5A71E734-4662-4649-B079-7FA2A60C5CA3}"/>
    <cellStyle name="Tusenskille 4 5 4_Balanse ASA legal" xfId="17612" xr:uid="{5D4CCEC4-CF14-4316-B16C-7433FC7E7D3D}"/>
    <cellStyle name="Tusenskille 4 5 5" xfId="4906" xr:uid="{9541AF7F-9694-4C6F-9EE8-7E4B247B6D5B}"/>
    <cellStyle name="Tusenskille 4 5 5 2" xfId="16459" xr:uid="{8AB74CE4-F931-4583-AA84-7E461E30BDED}"/>
    <cellStyle name="Tusenskille 4 5 5 3" xfId="20590" xr:uid="{95C40004-E2BF-472F-9B04-2555A4ED0160}"/>
    <cellStyle name="Tusenskille 4 5 5 3 2" xfId="24188" xr:uid="{3EBB8BFE-EAD0-469E-AE42-C2C34E2E69EC}"/>
    <cellStyle name="Tusenskille 4 5 5 4" xfId="16458" xr:uid="{5A7BF177-0B49-47EA-A5F5-EDA9781508E6}"/>
    <cellStyle name="Tusenskille 4 5 6" xfId="16460" xr:uid="{6FCB724F-2297-4AC4-B96B-CF0CA56CC529}"/>
    <cellStyle name="Tusenskille 4 5 7" xfId="16461" xr:uid="{3D50546E-7F5D-41E0-84A6-FD739F765912}"/>
    <cellStyle name="Tusenskille 4 5 8" xfId="16434" xr:uid="{248F70CE-47EB-407F-930F-1DFDEB3721DA}"/>
    <cellStyle name="Tusenskille 4 5 9" xfId="8593" xr:uid="{75E98637-3F6F-40F6-80A7-3F199BF694AF}"/>
    <cellStyle name="Tusenskille 4 5 9 2" xfId="25939" xr:uid="{E54B33AD-0D0A-45E6-9FDC-8457FA43E0EC}"/>
    <cellStyle name="Tusenskille 4 5 9 4" xfId="22264" xr:uid="{17867BBC-C585-4329-BE3E-E45DC039AF46}"/>
    <cellStyle name="Tusenskille 4 5_Ark1" xfId="17613" xr:uid="{6136A7DC-9BA8-4719-9A07-C15FD8A494F1}"/>
    <cellStyle name="Tusenskille 4 6" xfId="3634" xr:uid="{DF42680D-750D-4864-A463-610502C7193E}"/>
    <cellStyle name="Tusenskille 4 6 10" xfId="16463" xr:uid="{6C556634-0F37-427D-813E-74BDA8947547}"/>
    <cellStyle name="Tusenskille 4 6 11" xfId="16462" xr:uid="{3EC3D90E-6DB7-47BC-8F37-D9F3AD18B05B}"/>
    <cellStyle name="Tusenskille 4 6 12" xfId="21720" xr:uid="{2D0C194A-2079-4FC3-B214-4EEB3B87DB83}"/>
    <cellStyle name="Tusenskille 4 6 12 3" xfId="25204" xr:uid="{F68E30C9-3BFA-4005-A715-19423391DE2B}"/>
    <cellStyle name="Tusenskille 4 6 13" xfId="31041" xr:uid="{AAF5F2FF-DF31-4791-BDEA-11426C11A50D}"/>
    <cellStyle name="Tusenskille 4 6 14" xfId="25827" xr:uid="{4E29D570-6CC0-4834-BD78-0718E66363B3}"/>
    <cellStyle name="Tusenskille 4 6 15" xfId="21941" xr:uid="{A04318AC-FE43-4769-89FF-03FFE2820008}"/>
    <cellStyle name="Tusenskille 4 6 2" xfId="8650" xr:uid="{C452826B-05BD-4B5F-A07B-3752B14FDD1E}"/>
    <cellStyle name="Tusenskille 4 6 2 10" xfId="31091" xr:uid="{4F0E8029-FBF7-47FF-B34A-BDD22603E7AA}"/>
    <cellStyle name="Tusenskille 4 6 2 11" xfId="25973" xr:uid="{C6329B20-E77F-456B-9E9A-55563C224E60}"/>
    <cellStyle name="Tusenskille 4 6 2 13" xfId="22302" xr:uid="{AC77F3CC-DA5D-4D0F-AC31-33C9C90E9D49}"/>
    <cellStyle name="Tusenskille 4 6 2 2" xfId="20713" xr:uid="{F44BF402-34BA-46A4-9D0A-173161C74EEF}"/>
    <cellStyle name="Tusenskille 4 6 2 2 2" xfId="20839" xr:uid="{56BE1DDD-15A1-4335-B9A4-5E1077E6CD0D}"/>
    <cellStyle name="Tusenskille 4 6 2 2 2 2" xfId="21197" xr:uid="{8D6F17BB-217B-441A-B6D8-BA95617DBDBE}"/>
    <cellStyle name="Tusenskille 4 6 2 2 2 2 3" xfId="27630" xr:uid="{3E6BD039-5E36-497F-BE92-67366A8A9914}"/>
    <cellStyle name="Tusenskille 4 6 2 2 2 2 4" xfId="24757" xr:uid="{1A2178F2-2458-48B1-9FB5-2E22421209A6}"/>
    <cellStyle name="Tusenskille 4 6 2 2 2 3" xfId="21565" xr:uid="{897CF59E-4EEA-49A0-9AD7-FC9C7C9E5D26}"/>
    <cellStyle name="Tusenskille 4 6 2 2 2 3 3" xfId="27990" xr:uid="{D40FE668-2369-4A98-B7FB-1DA294F2F89A}"/>
    <cellStyle name="Tusenskille 4 6 2 2 2 3 4" xfId="25117" xr:uid="{401748A3-7415-4D03-ADE4-90CB9C425273}"/>
    <cellStyle name="Tusenskille 4 6 2 2 2 4" xfId="32373" xr:uid="{281741AE-3496-41FF-B545-02B8BA52B545}"/>
    <cellStyle name="Tusenskille 4 6 2 2 2 5" xfId="27277" xr:uid="{10999DBF-7592-4772-B539-FF2DA04B3970}"/>
    <cellStyle name="Tusenskille 4 6 2 2 2 6" xfId="24404" xr:uid="{1FA097E2-AD11-4FF2-8477-43750DD932DC}"/>
    <cellStyle name="Tusenskille 4 6 2 2 3" xfId="21039" xr:uid="{103E68F4-FC43-4EB4-A858-59CFD0BDFBFC}"/>
    <cellStyle name="Tusenskille 4 6 2 2 3 2" xfId="32568" xr:uid="{C1239F20-4880-4A4D-A90C-75DCD68A9072}"/>
    <cellStyle name="Tusenskille 4 6 2 2 3 3" xfId="27472" xr:uid="{58072F43-DC62-470A-81D3-68A93FF8AF00}"/>
    <cellStyle name="Tusenskille 4 6 2 2 3 4" xfId="24599" xr:uid="{DB6BD230-6F40-445C-8C6E-1217C8EEEB7F}"/>
    <cellStyle name="Tusenskille 4 6 2 2 4" xfId="21407" xr:uid="{14BB734A-A597-46BB-BB7C-17C20A296DBF}"/>
    <cellStyle name="Tusenskille 4 6 2 2 4 3" xfId="27832" xr:uid="{76BD466A-298B-48FD-9804-7DD8C2DCBE58}"/>
    <cellStyle name="Tusenskille 4 6 2 2 4 4" xfId="24959" xr:uid="{75202D16-32D6-4F30-A35A-7EAB7E9B1C17}"/>
    <cellStyle name="Tusenskille 4 6 2 2 5" xfId="32247" xr:uid="{9C7FEF59-B8F4-423F-84B9-413218F80463}"/>
    <cellStyle name="Tusenskille 4 6 2 2 6" xfId="27151" xr:uid="{1C2454AB-C240-485C-A214-2C7F4F937601}"/>
    <cellStyle name="Tusenskille 4 6 2 2 7" xfId="24278" xr:uid="{63E5C67F-ADE6-4313-9454-631E1B8F882F}"/>
    <cellStyle name="Tusenskille 4 6 2 3" xfId="20754" xr:uid="{89BF0A97-AB7E-4478-A6A3-3807CC49B98B}"/>
    <cellStyle name="Tusenskille 4 6 2 3 2" xfId="20894" xr:uid="{396411C8-64F2-46EB-8426-09C5D8F0C0CC}"/>
    <cellStyle name="Tusenskille 4 6 2 3 2 2" xfId="21256" xr:uid="{CBEEF0E1-1FD1-400C-A4FC-9355540D87A0}"/>
    <cellStyle name="Tusenskille 4 6 2 3 2 2 3" xfId="27689" xr:uid="{30394C83-376C-4D81-9711-AB130B5B400A}"/>
    <cellStyle name="Tusenskille 4 6 2 3 2 2 4" xfId="24816" xr:uid="{E98496B2-A0CE-42A8-8C67-A47EB1BAFF8D}"/>
    <cellStyle name="Tusenskille 4 6 2 3 2 3" xfId="21624" xr:uid="{E95DBD91-573E-466D-99B4-1F2D40573E4F}"/>
    <cellStyle name="Tusenskille 4 6 2 3 2 3 3" xfId="28049" xr:uid="{DCDC752E-A4A2-46D1-9FAE-32ADE7B11B68}"/>
    <cellStyle name="Tusenskille 4 6 2 3 2 3 4" xfId="25176" xr:uid="{C83877BB-8738-4EE3-BEBD-AABAB308E0C1}"/>
    <cellStyle name="Tusenskille 4 6 2 3 2 4" xfId="32428" xr:uid="{C46AE175-37F5-4B44-9A17-D136D4DC496E}"/>
    <cellStyle name="Tusenskille 4 6 2 3 2 5" xfId="27332" xr:uid="{63288E04-2A51-4814-A290-8CAB53385793}"/>
    <cellStyle name="Tusenskille 4 6 2 3 2 6" xfId="24459" xr:uid="{EFF31BDF-C612-4704-AD71-5A2EE08754BA}"/>
    <cellStyle name="Tusenskille 4 6 2 3 3" xfId="21095" xr:uid="{F860D045-7301-4CF0-9388-F4BE3867C956}"/>
    <cellStyle name="Tusenskille 4 6 2 3 3 2" xfId="32624" xr:uid="{66B4EEF4-1D36-4439-B09A-8B5A28BA228C}"/>
    <cellStyle name="Tusenskille 4 6 2 3 3 3" xfId="27528" xr:uid="{085E122A-A83C-493B-A0BD-DEAED240D5CB}"/>
    <cellStyle name="Tusenskille 4 6 2 3 3 4" xfId="24655" xr:uid="{95DE588E-B4F0-4355-A495-AA539254516E}"/>
    <cellStyle name="Tusenskille 4 6 2 3 4" xfId="21463" xr:uid="{5FC8A9EF-7F0D-46C1-96B1-630500DC3E32}"/>
    <cellStyle name="Tusenskille 4 6 2 3 4 3" xfId="27888" xr:uid="{55C697F6-9594-4A23-837B-C18DD69ACB4F}"/>
    <cellStyle name="Tusenskille 4 6 2 3 4 4" xfId="25015" xr:uid="{3839FAF6-9DD1-4A3A-86A2-23BB83066277}"/>
    <cellStyle name="Tusenskille 4 6 2 3 5" xfId="32288" xr:uid="{80C38A07-213F-46C9-8F8C-08239FD5E972}"/>
    <cellStyle name="Tusenskille 4 6 2 3 6" xfId="27192" xr:uid="{92C305D8-BBCB-4441-96C1-ED438AF6090A}"/>
    <cellStyle name="Tusenskille 4 6 2 3 7" xfId="24319" xr:uid="{52E491B1-78E0-4099-909D-2E7F7FB599E8}"/>
    <cellStyle name="Tusenskille 4 6 2 4" xfId="20681" xr:uid="{7651C6FE-26DD-4FCA-8845-E6D5B37C5FD4}"/>
    <cellStyle name="Tusenskille 4 6 2 4 2" xfId="20991" xr:uid="{F7741D42-2ADF-49BF-82E6-7E83BBA8879C}"/>
    <cellStyle name="Tusenskille 4 6 2 4 2 2" xfId="32520" xr:uid="{C3345E0A-8692-45DC-A07F-631506D37672}"/>
    <cellStyle name="Tusenskille 4 6 2 4 2 3" xfId="27424" xr:uid="{6B50D161-80A7-456B-B1E5-938F9781B8E2}"/>
    <cellStyle name="Tusenskille 4 6 2 4 2 4" xfId="24551" xr:uid="{D02D066E-6FFF-41DC-BADB-A67D3CD02191}"/>
    <cellStyle name="Tusenskille 4 6 2 4 3" xfId="21358" xr:uid="{A5CE0948-34ED-45A4-93CD-5F406F487166}"/>
    <cellStyle name="Tusenskille 4 6 2 4 3 3" xfId="27783" xr:uid="{2C914CAC-1A3D-4145-AF41-A2FF8C34A4C1}"/>
    <cellStyle name="Tusenskille 4 6 2 4 3 4" xfId="24910" xr:uid="{F0FF06D9-7BE3-4E0D-BFAD-D642DA70B6BC}"/>
    <cellStyle name="Tusenskille 4 6 2 4 4" xfId="32215" xr:uid="{AADD94CC-4EF3-458F-A48E-A9B6A5AA07E6}"/>
    <cellStyle name="Tusenskille 4 6 2 4 5" xfId="27119" xr:uid="{7ED9B357-311F-40CA-9F6F-AAF2557A65D6}"/>
    <cellStyle name="Tusenskille 4 6 2 4 6" xfId="24246" xr:uid="{A31CFC4F-A861-442E-ABBB-C304180A6262}"/>
    <cellStyle name="Tusenskille 4 6 2 5" xfId="20794" xr:uid="{55EDDA73-A6D8-465F-A613-70B641A4C31A}"/>
    <cellStyle name="Tusenskille 4 6 2 5 2" xfId="21149" xr:uid="{70EBFA83-1466-49E9-8C3D-0F05FC21AFFD}"/>
    <cellStyle name="Tusenskille 4 6 2 5 2 2" xfId="32678" xr:uid="{F41F0B00-4552-4F63-BF95-048FB0E4D8FA}"/>
    <cellStyle name="Tusenskille 4 6 2 5 2 3" xfId="27582" xr:uid="{AD1CC048-E9A3-4280-BE83-C6CC1E654FC6}"/>
    <cellStyle name="Tusenskille 4 6 2 5 2 4" xfId="24709" xr:uid="{A2B58F61-2496-4D96-A9FC-429087D98629}"/>
    <cellStyle name="Tusenskille 4 6 2 5 3" xfId="21517" xr:uid="{CF9599CE-C52A-434A-B942-4657E0DEB15E}"/>
    <cellStyle name="Tusenskille 4 6 2 5 3 3" xfId="27942" xr:uid="{5246216D-ACFE-4B3C-AA94-E240491E44C2}"/>
    <cellStyle name="Tusenskille 4 6 2 5 3 4" xfId="25069" xr:uid="{40A14FFD-55AA-4D3E-87C2-EA0B7611698B}"/>
    <cellStyle name="Tusenskille 4 6 2 5 4" xfId="32328" xr:uid="{10CD5EA4-ACF4-41D7-9D13-F309158D469C}"/>
    <cellStyle name="Tusenskille 4 6 2 5 5" xfId="27232" xr:uid="{B85BC6CD-48A9-4703-BB74-694AF7F30CAC}"/>
    <cellStyle name="Tusenskille 4 6 2 5 6" xfId="24359" xr:uid="{002E6A43-067F-41F2-A86D-1D2BA6CFBD1D}"/>
    <cellStyle name="Tusenskille 4 6 2 6" xfId="20938" xr:uid="{3A8942B2-55F8-4B20-848D-4D6EBB6E1FDB}"/>
    <cellStyle name="Tusenskille 4 6 2 6 2" xfId="32470" xr:uid="{77BF0D5F-45FE-4A0A-A128-58A903E177BC}"/>
    <cellStyle name="Tusenskille 4 6 2 6 3" xfId="27374" xr:uid="{420F6BFE-74E1-4000-AF86-151ECF6E020C}"/>
    <cellStyle name="Tusenskille 4 6 2 6 4" xfId="24501" xr:uid="{014EE7F9-8B6D-42D5-8E07-C0B5B294C68E}"/>
    <cellStyle name="Tusenskille 4 6 2 7" xfId="21304" xr:uid="{2FEFF54A-DEAE-4BEE-9F6B-B1760ADC7CAE}"/>
    <cellStyle name="Tusenskille 4 6 2 7 3" xfId="27732" xr:uid="{74706A14-8824-4D19-AAA6-A1E45D4B9631}"/>
    <cellStyle name="Tusenskille 4 6 2 7 4" xfId="24859" xr:uid="{C15D6BAE-CDBF-4503-A76C-F4201DA9FC1B}"/>
    <cellStyle name="Tusenskille 4 6 2 8" xfId="20591" xr:uid="{18C5EAF6-E1C4-4B45-A8F9-32FD8671C3A5}"/>
    <cellStyle name="Tusenskille 4 6 2 8 2" xfId="32180" xr:uid="{649156F9-A400-478C-8E7F-E8D2F53FEEFE}"/>
    <cellStyle name="Tusenskille 4 6 2 8 3" xfId="27086" xr:uid="{D4DB6651-4EF2-4B0E-B418-429EA493AC81}"/>
    <cellStyle name="Tusenskille 4 6 2 8 4" xfId="24189" xr:uid="{ABED8EBB-13C8-4F2E-9B0D-4BD12270B23C}"/>
    <cellStyle name="Tusenskille 4 6 2 9" xfId="16464" xr:uid="{13F414C3-C5B6-4254-9E83-F9064A81781E}"/>
    <cellStyle name="Tusenskille 4 6 3" xfId="8731" xr:uid="{8451FB8A-DA58-4EB6-89A4-9D34149BAAC4}"/>
    <cellStyle name="Tusenskille 4 6 3 2" xfId="16465" xr:uid="{77301C59-A95C-4AFE-AFB8-638A26E82C32}"/>
    <cellStyle name="Tusenskille 4 6 3 3" xfId="31159" xr:uid="{7CB18D5B-F06E-4869-A706-89E3C5F54BAB}"/>
    <cellStyle name="Tusenskille 4 6 3 4" xfId="26035" xr:uid="{1D5A6508-C0DF-47CE-8679-CD96CFB7DA92}"/>
    <cellStyle name="Tusenskille 4 6 3 6" xfId="22364" xr:uid="{23B93EAA-CC9E-4D32-AE97-B6E055021131}"/>
    <cellStyle name="Tusenskille 4 6 4" xfId="8703" xr:uid="{12839A1B-1974-48E5-B1CF-AACEAC38C71D}"/>
    <cellStyle name="Tusenskille 4 6 4 2" xfId="16466" xr:uid="{35F1AB93-CD18-4F38-85AB-F64FF4D660AF}"/>
    <cellStyle name="Tusenskille 4 6 4 3" xfId="31133" xr:uid="{A83A965E-33F9-43E5-9E30-40F43519B6B9}"/>
    <cellStyle name="Tusenskille 4 6 4 4" xfId="26009" xr:uid="{93147319-ECD5-4FFA-95CC-3CD9BFB19667}"/>
    <cellStyle name="Tusenskille 4 6 4 6" xfId="22338" xr:uid="{D339969A-2020-4332-90A6-E724EE550653}"/>
    <cellStyle name="Tusenskille 4 6 5" xfId="8768" xr:uid="{6F4B4F0F-8DA6-4259-A6A0-B034D6D20272}"/>
    <cellStyle name="Tusenskille 4 6 5 2" xfId="16467" xr:uid="{D2C7969D-A400-4679-A962-93029DEB9A60}"/>
    <cellStyle name="Tusenskille 4 6 5 3" xfId="31193" xr:uid="{4679C178-D345-45C9-A25D-F35EB479A044}"/>
    <cellStyle name="Tusenskille 4 6 5 4" xfId="26069" xr:uid="{5CB45728-255F-46B3-BC2B-443F9078E64A}"/>
    <cellStyle name="Tusenskille 4 6 5 6" xfId="22398" xr:uid="{285154C9-92DD-48CB-B523-60E90DC8CCCF}"/>
    <cellStyle name="Tusenskille 4 6 6" xfId="16468" xr:uid="{FF8A5540-1E0D-4AFB-B934-AA25E59B7D5E}"/>
    <cellStyle name="Tusenskille 4 6 7" xfId="16469" xr:uid="{3D634EDB-7EB9-4E61-B5AB-46CCD78A662D}"/>
    <cellStyle name="Tusenskille 4 6 8" xfId="16470" xr:uid="{30655B7E-56BB-4926-A805-5D909299A9B5}"/>
    <cellStyle name="Tusenskille 4 6 9" xfId="16471" xr:uid="{6142DC6C-B344-476B-87CE-0E5C8BB103DE}"/>
    <cellStyle name="Tusenskille 4 6_Balanse ASA legal" xfId="17614" xr:uid="{00E363CD-B65A-4D36-8DE6-5A652CED7C1A}"/>
    <cellStyle name="Tusenskille 4 7" xfId="3635" xr:uid="{E9ECE6D0-3DFE-447B-97B2-10AFAF4F3DAC}"/>
    <cellStyle name="Tusenskille 4 7 10" xfId="16473" xr:uid="{C1730CCC-6C60-4009-9D09-25E9936E48CD}"/>
    <cellStyle name="Tusenskille 4 7 11" xfId="16472" xr:uid="{248EA01C-BCEE-40BA-BF0D-15D9F2AC5203}"/>
    <cellStyle name="Tusenskille 4 7 12" xfId="21721" xr:uid="{A888D694-8C9D-4A7F-BE16-2BEA7951EBF8}"/>
    <cellStyle name="Tusenskille 4 7 12 3" xfId="25205" xr:uid="{50A7AD32-DE6F-4AB7-B2AC-52F2B346B41B}"/>
    <cellStyle name="Tusenskille 4 7 13" xfId="31042" xr:uid="{8D3BBBE3-E4A2-4DCA-95EC-C1181EC42595}"/>
    <cellStyle name="Tusenskille 4 7 14" xfId="25828" xr:uid="{07F296FD-909F-4BB6-9B93-FACD8195CDCB}"/>
    <cellStyle name="Tusenskille 4 7 15" xfId="21942" xr:uid="{63516C96-1AC2-4253-A240-375CD91BAC27}"/>
    <cellStyle name="Tusenskille 4 7 2" xfId="8651" xr:uid="{ED12E5DB-018A-4680-9EFD-4E7287CC9D15}"/>
    <cellStyle name="Tusenskille 4 7 2 10" xfId="31092" xr:uid="{D927A5EF-6C01-4B7F-A921-BA1CBE8CE10D}"/>
    <cellStyle name="Tusenskille 4 7 2 11" xfId="25974" xr:uid="{C560F376-45AA-449B-ACE0-8A560917D54E}"/>
    <cellStyle name="Tusenskille 4 7 2 13" xfId="22303" xr:uid="{DF1B25A3-1C73-4657-83A2-7386AAE56FB8}"/>
    <cellStyle name="Tusenskille 4 7 2 2" xfId="20714" xr:uid="{C64CA3B2-CD7B-4516-A0BA-AD23770D4666}"/>
    <cellStyle name="Tusenskille 4 7 2 2 2" xfId="20840" xr:uid="{B709027A-C95E-4292-8101-F9BE7A091654}"/>
    <cellStyle name="Tusenskille 4 7 2 2 2 2" xfId="21198" xr:uid="{8CE82075-7C85-401C-853C-FC229DBB6FA4}"/>
    <cellStyle name="Tusenskille 4 7 2 2 2 2 3" xfId="27631" xr:uid="{4DB999F8-5F1E-4991-A259-3EA2ABB5D4E7}"/>
    <cellStyle name="Tusenskille 4 7 2 2 2 2 4" xfId="24758" xr:uid="{9DB6B561-47D1-4031-85EB-20722A395AC1}"/>
    <cellStyle name="Tusenskille 4 7 2 2 2 3" xfId="21566" xr:uid="{47C0A5E7-1D45-497D-B163-B90DA6B6BD5B}"/>
    <cellStyle name="Tusenskille 4 7 2 2 2 3 3" xfId="27991" xr:uid="{2118B54F-FD24-4244-81E8-77D92A1CE2E1}"/>
    <cellStyle name="Tusenskille 4 7 2 2 2 3 4" xfId="25118" xr:uid="{943E6CFA-13B2-4E40-A70E-9AFF7CE395B9}"/>
    <cellStyle name="Tusenskille 4 7 2 2 2 4" xfId="32374" xr:uid="{7608C6D0-F6FA-41E4-91C9-16B9316170B9}"/>
    <cellStyle name="Tusenskille 4 7 2 2 2 5" xfId="27278" xr:uid="{F74B02CF-B3E9-4223-9285-AAA677769CBB}"/>
    <cellStyle name="Tusenskille 4 7 2 2 2 6" xfId="24405" xr:uid="{0ECF152C-BE8A-4900-B307-BDA966EE6701}"/>
    <cellStyle name="Tusenskille 4 7 2 2 3" xfId="21040" xr:uid="{30719F73-2C6B-4C40-A9A3-1F0F8DD517DF}"/>
    <cellStyle name="Tusenskille 4 7 2 2 3 2" xfId="32569" xr:uid="{73123A0D-92CE-4AC5-B6AC-7A60CA50BA85}"/>
    <cellStyle name="Tusenskille 4 7 2 2 3 3" xfId="27473" xr:uid="{C49A8C54-38D6-4515-94C9-FB3C6C7DF0E4}"/>
    <cellStyle name="Tusenskille 4 7 2 2 3 4" xfId="24600" xr:uid="{D215C09E-8905-45DA-B377-6CCD222FEF75}"/>
    <cellStyle name="Tusenskille 4 7 2 2 4" xfId="21408" xr:uid="{09F30D40-1A66-4293-A1E8-A4ED9EF75E15}"/>
    <cellStyle name="Tusenskille 4 7 2 2 4 3" xfId="27833" xr:uid="{47CDF032-530F-45C6-8017-3187481DD272}"/>
    <cellStyle name="Tusenskille 4 7 2 2 4 4" xfId="24960" xr:uid="{F721FBF0-381C-49F4-88C0-A984BB2AE912}"/>
    <cellStyle name="Tusenskille 4 7 2 2 5" xfId="32248" xr:uid="{BF740F9E-EB58-4909-879F-75715B618149}"/>
    <cellStyle name="Tusenskille 4 7 2 2 6" xfId="27152" xr:uid="{5F34B6B3-9CAB-42FF-8D79-879DEBF54399}"/>
    <cellStyle name="Tusenskille 4 7 2 2 7" xfId="24279" xr:uid="{E7F83A0F-CBA1-4410-A36D-1B5D17B71DCC}"/>
    <cellStyle name="Tusenskille 4 7 2 3" xfId="20755" xr:uid="{99822E86-2A63-4BE6-A795-BC3A91140C55}"/>
    <cellStyle name="Tusenskille 4 7 2 3 2" xfId="20895" xr:uid="{7CCDA442-1FA1-42A0-B3F2-C4DE56B4C439}"/>
    <cellStyle name="Tusenskille 4 7 2 3 2 2" xfId="21257" xr:uid="{78F1542B-A571-4FB1-9C4A-580CEA1B61F2}"/>
    <cellStyle name="Tusenskille 4 7 2 3 2 2 3" xfId="27690" xr:uid="{3B0CD892-5A83-45EE-B614-C822EB9624F1}"/>
    <cellStyle name="Tusenskille 4 7 2 3 2 2 4" xfId="24817" xr:uid="{E561FF4E-460B-4AB7-B25B-B2DD06BC7294}"/>
    <cellStyle name="Tusenskille 4 7 2 3 2 3" xfId="21625" xr:uid="{241797C6-7478-4FE9-BEFD-7EDD826B79F1}"/>
    <cellStyle name="Tusenskille 4 7 2 3 2 3 3" xfId="28050" xr:uid="{D03EDB34-CE18-4F69-BF30-CA31E727AA7F}"/>
    <cellStyle name="Tusenskille 4 7 2 3 2 3 4" xfId="25177" xr:uid="{8C60D48A-E6F5-482A-A955-7D6EEA33000D}"/>
    <cellStyle name="Tusenskille 4 7 2 3 2 4" xfId="32429" xr:uid="{4FDE5863-5A3D-4F24-B503-DB6F01CB37E4}"/>
    <cellStyle name="Tusenskille 4 7 2 3 2 5" xfId="27333" xr:uid="{CA2E3918-EE06-4837-A2EE-F009ACAB08AA}"/>
    <cellStyle name="Tusenskille 4 7 2 3 2 6" xfId="24460" xr:uid="{E265F218-B9B1-4C95-9210-2CF40B7F3483}"/>
    <cellStyle name="Tusenskille 4 7 2 3 3" xfId="21096" xr:uid="{AA7BC7DF-90DB-4D47-BCD9-3219D355FE74}"/>
    <cellStyle name="Tusenskille 4 7 2 3 3 2" xfId="32625" xr:uid="{2CE8CAB1-3A4C-4389-A5D0-B0CF8A5A4E33}"/>
    <cellStyle name="Tusenskille 4 7 2 3 3 3" xfId="27529" xr:uid="{EB516E6B-AA3F-4A91-AF8D-E43B5C52727F}"/>
    <cellStyle name="Tusenskille 4 7 2 3 3 4" xfId="24656" xr:uid="{B8CD2D94-C601-4F1F-875E-DD80595627BD}"/>
    <cellStyle name="Tusenskille 4 7 2 3 4" xfId="21464" xr:uid="{B62E7287-7F8A-4C8F-B3C8-51B04BE10294}"/>
    <cellStyle name="Tusenskille 4 7 2 3 4 3" xfId="27889" xr:uid="{F8CB2EAA-2F83-49CD-9473-25B25C2CCFF4}"/>
    <cellStyle name="Tusenskille 4 7 2 3 4 4" xfId="25016" xr:uid="{3C88E06A-5AA7-42C1-9518-377BAE2203C7}"/>
    <cellStyle name="Tusenskille 4 7 2 3 5" xfId="32289" xr:uid="{97008A98-E1DD-4393-80B6-D814667D08F8}"/>
    <cellStyle name="Tusenskille 4 7 2 3 6" xfId="27193" xr:uid="{5793BFC9-A745-44EA-AEFD-0ECBAE54FF0B}"/>
    <cellStyle name="Tusenskille 4 7 2 3 7" xfId="24320" xr:uid="{701F2FD9-0990-4C69-9B60-590BB243F83F}"/>
    <cellStyle name="Tusenskille 4 7 2 4" xfId="20682" xr:uid="{55C57DC4-D435-47E5-AD70-0A8D3EB86DCD}"/>
    <cellStyle name="Tusenskille 4 7 2 4 2" xfId="20992" xr:uid="{86092672-954C-48DE-99AA-9FDDDB10185C}"/>
    <cellStyle name="Tusenskille 4 7 2 4 2 2" xfId="32521" xr:uid="{24CF708B-2AA3-45C7-9A5B-FD1FCAC5197A}"/>
    <cellStyle name="Tusenskille 4 7 2 4 2 3" xfId="27425" xr:uid="{2DB410F2-EDF0-4D4E-BEA5-16F733C12040}"/>
    <cellStyle name="Tusenskille 4 7 2 4 2 4" xfId="24552" xr:uid="{2BD7B1A4-7AF6-4045-997F-E45A956E437D}"/>
    <cellStyle name="Tusenskille 4 7 2 4 3" xfId="21359" xr:uid="{A1C1ACB3-069D-45EE-B7EE-B8CD919AAE78}"/>
    <cellStyle name="Tusenskille 4 7 2 4 3 3" xfId="27784" xr:uid="{D6BA6898-A616-4263-AEDA-7B57198ECD15}"/>
    <cellStyle name="Tusenskille 4 7 2 4 3 4" xfId="24911" xr:uid="{84AB4BBF-0CF7-4692-9B0F-D8750E3A3132}"/>
    <cellStyle name="Tusenskille 4 7 2 4 4" xfId="32216" xr:uid="{C4B3E6FC-5995-4E89-8AEC-3322B74E3C07}"/>
    <cellStyle name="Tusenskille 4 7 2 4 5" xfId="27120" xr:uid="{BB4BD2E8-50FE-4814-96E4-E78E634818C2}"/>
    <cellStyle name="Tusenskille 4 7 2 4 6" xfId="24247" xr:uid="{6B7D3469-FB8C-42D7-92C0-BA71B2DB403C}"/>
    <cellStyle name="Tusenskille 4 7 2 5" xfId="20795" xr:uid="{92AD592E-49BB-41E7-AF74-90D3CC83F3FF}"/>
    <cellStyle name="Tusenskille 4 7 2 5 2" xfId="21150" xr:uid="{4379E56D-3339-46F4-AE88-0D31E671D4BE}"/>
    <cellStyle name="Tusenskille 4 7 2 5 2 2" xfId="32679" xr:uid="{C13CAF8C-7D19-4605-A477-92A6332D9066}"/>
    <cellStyle name="Tusenskille 4 7 2 5 2 3" xfId="27583" xr:uid="{7ECA2DC1-D6A9-46A4-B908-87EF6668C5E8}"/>
    <cellStyle name="Tusenskille 4 7 2 5 2 4" xfId="24710" xr:uid="{BB75053F-91A2-485F-BC06-FF0893FFA28E}"/>
    <cellStyle name="Tusenskille 4 7 2 5 3" xfId="21518" xr:uid="{0EDA01C6-FFFA-439C-A03F-F5C24B66E89B}"/>
    <cellStyle name="Tusenskille 4 7 2 5 3 3" xfId="27943" xr:uid="{F7CE443C-C15C-491C-B842-42D81C8BD228}"/>
    <cellStyle name="Tusenskille 4 7 2 5 3 4" xfId="25070" xr:uid="{E17413E2-E585-4E5C-B4E9-D6A2B79D1311}"/>
    <cellStyle name="Tusenskille 4 7 2 5 4" xfId="32329" xr:uid="{8D433814-1A65-4F03-BE29-1D14811C45FF}"/>
    <cellStyle name="Tusenskille 4 7 2 5 5" xfId="27233" xr:uid="{07C13072-8542-4894-83C1-BE05568B0A42}"/>
    <cellStyle name="Tusenskille 4 7 2 5 6" xfId="24360" xr:uid="{E923548F-2374-43D2-AD95-D65D57FDD936}"/>
    <cellStyle name="Tusenskille 4 7 2 6" xfId="20939" xr:uid="{E38C3779-41EE-4524-B464-9C875062C139}"/>
    <cellStyle name="Tusenskille 4 7 2 6 2" xfId="32471" xr:uid="{45BEE8E2-BDFC-4DD2-AD09-2BC39EE8EEAF}"/>
    <cellStyle name="Tusenskille 4 7 2 6 3" xfId="27375" xr:uid="{BFCEFF0D-0B2C-4961-BC93-4719D6F3BEF9}"/>
    <cellStyle name="Tusenskille 4 7 2 6 4" xfId="24502" xr:uid="{E7248F2B-482F-45DE-A770-966229FF339B}"/>
    <cellStyle name="Tusenskille 4 7 2 7" xfId="21305" xr:uid="{4FE03481-A43C-4BB7-8D85-4D0F4390D337}"/>
    <cellStyle name="Tusenskille 4 7 2 7 3" xfId="27733" xr:uid="{FDCF0C5B-7B58-4B5F-A0D2-6D25938905C4}"/>
    <cellStyle name="Tusenskille 4 7 2 7 4" xfId="24860" xr:uid="{6553EBCE-141E-4E6A-B7A3-B25E2DD9E131}"/>
    <cellStyle name="Tusenskille 4 7 2 8" xfId="20592" xr:uid="{7EB93135-4125-4A77-8F3C-99025144D498}"/>
    <cellStyle name="Tusenskille 4 7 2 8 2" xfId="32181" xr:uid="{E56463CD-7202-40AD-9240-CB2B94BAA61D}"/>
    <cellStyle name="Tusenskille 4 7 2 8 3" xfId="27087" xr:uid="{D2D67B81-C561-4B2F-9546-CE52286015E7}"/>
    <cellStyle name="Tusenskille 4 7 2 8 4" xfId="24190" xr:uid="{3A49B8CC-5587-47DF-8CF7-B1A11B28D657}"/>
    <cellStyle name="Tusenskille 4 7 2 9" xfId="16474" xr:uid="{A3727090-50FF-46BC-B4A0-8DBFA9FFF84C}"/>
    <cellStyle name="Tusenskille 4 7 3" xfId="8732" xr:uid="{FEBF5875-70A2-42F2-AD51-A9F9E76101F3}"/>
    <cellStyle name="Tusenskille 4 7 3 2" xfId="16475" xr:uid="{F59BBB82-3BFD-40F1-BEE2-380E8C3BC7A5}"/>
    <cellStyle name="Tusenskille 4 7 3 3" xfId="31160" xr:uid="{480547FF-74FD-485D-A12F-C6A2B8279AC5}"/>
    <cellStyle name="Tusenskille 4 7 3 4" xfId="26036" xr:uid="{5BB0F527-D9B7-4A8D-BAA3-AFF50B987631}"/>
    <cellStyle name="Tusenskille 4 7 3 6" xfId="22365" xr:uid="{3DB1DE54-D114-4DE8-A908-3D058710AFF3}"/>
    <cellStyle name="Tusenskille 4 7 4" xfId="8704" xr:uid="{246D808F-C142-4DFC-86B6-F133D989E7A4}"/>
    <cellStyle name="Tusenskille 4 7 4 2" xfId="16476" xr:uid="{7D02544F-0CE5-4EC5-8E53-730A974B603D}"/>
    <cellStyle name="Tusenskille 4 7 4 3" xfId="31134" xr:uid="{987715F0-0931-4696-A19F-29B3FA9F092A}"/>
    <cellStyle name="Tusenskille 4 7 4 4" xfId="26010" xr:uid="{63746913-CBE7-42AE-B83E-5BAFD8B8EE17}"/>
    <cellStyle name="Tusenskille 4 7 4 6" xfId="22339" xr:uid="{C485200B-C88F-4CE0-AE31-90E6DD114747}"/>
    <cellStyle name="Tusenskille 4 7 5" xfId="8769" xr:uid="{CD540608-D3CB-45B6-A603-D4078A0B17EB}"/>
    <cellStyle name="Tusenskille 4 7 5 2" xfId="16477" xr:uid="{6CA1B425-4082-4C4F-B1D7-BE4131CF3DDB}"/>
    <cellStyle name="Tusenskille 4 7 5 3" xfId="31194" xr:uid="{C8C76996-D66E-48BE-9D9B-839CA9BB65DE}"/>
    <cellStyle name="Tusenskille 4 7 5 4" xfId="26070" xr:uid="{1D38FC63-3079-401C-A067-D8A45573E567}"/>
    <cellStyle name="Tusenskille 4 7 5 6" xfId="22399" xr:uid="{682DC51B-5882-4D46-A0B6-17EC3687CF8C}"/>
    <cellStyle name="Tusenskille 4 7 6" xfId="16478" xr:uid="{1AE836B4-8A6A-4691-A59C-972EEA29A123}"/>
    <cellStyle name="Tusenskille 4 7 7" xfId="16479" xr:uid="{60D02430-A23D-4FCC-82CC-DF3465F9D38C}"/>
    <cellStyle name="Tusenskille 4 7 8" xfId="16480" xr:uid="{5B9165E2-0CE7-4725-9590-3F26DD3F8295}"/>
    <cellStyle name="Tusenskille 4 7 9" xfId="16481" xr:uid="{02CC845D-D5DF-42D0-A019-92FC7BC42B9E}"/>
    <cellStyle name="Tusenskille 4 7_Balanse ASA legal" xfId="17615" xr:uid="{CE17BC8C-AF55-458B-98E7-FB949010F31A}"/>
    <cellStyle name="Tusenskille 4 8" xfId="3636" xr:uid="{2EAC4C37-1145-4D2C-B264-5510E998534B}"/>
    <cellStyle name="Tusenskille 4 8 10" xfId="16483" xr:uid="{6ACEDF48-2C1B-44C3-8166-7FB833053183}"/>
    <cellStyle name="Tusenskille 4 8 11" xfId="16482" xr:uid="{1507C186-0632-4B9F-B4FB-AAD1095EB2F6}"/>
    <cellStyle name="Tusenskille 4 8 12" xfId="31032" xr:uid="{8DE85583-358A-47C6-847B-A6C7389A64C6}"/>
    <cellStyle name="Tusenskille 4 8 13" xfId="25829" xr:uid="{13C548C2-A3CC-4958-BBD7-4FCD4245A1A4}"/>
    <cellStyle name="Tusenskille 4 8 14" xfId="21943" xr:uid="{14F460FB-BBE2-46C5-B729-3C05EBFF9972}"/>
    <cellStyle name="Tusenskille 4 8 2" xfId="8647" xr:uid="{17894224-5DB1-489D-B696-AC34FF3C9ADC}"/>
    <cellStyle name="Tusenskille 4 8 2 10" xfId="31088" xr:uid="{001C88B6-16F3-4E63-9DED-D2FE83B93414}"/>
    <cellStyle name="Tusenskille 4 8 2 11" xfId="25970" xr:uid="{7B282316-E067-4FB6-A011-23FE034AA845}"/>
    <cellStyle name="Tusenskille 4 8 2 13" xfId="22299" xr:uid="{0C40302A-4063-44DD-A392-B951B8F845CD}"/>
    <cellStyle name="Tusenskille 4 8 2 2" xfId="20715" xr:uid="{54E3AE0F-9420-493A-AE41-9C6384E4B887}"/>
    <cellStyle name="Tusenskille 4 8 2 2 2" xfId="20841" xr:uid="{C86665EE-9FDF-4901-AE0B-EDAC6FA78295}"/>
    <cellStyle name="Tusenskille 4 8 2 2 2 2" xfId="21199" xr:uid="{8CD0EA0F-6068-4061-8FE1-7B9C09D0F23D}"/>
    <cellStyle name="Tusenskille 4 8 2 2 2 2 3" xfId="27632" xr:uid="{BB9D67B7-FDDA-4B52-BD2E-046420770768}"/>
    <cellStyle name="Tusenskille 4 8 2 2 2 2 4" xfId="24759" xr:uid="{3629642E-CEC7-4F11-A0D0-5786777BCC33}"/>
    <cellStyle name="Tusenskille 4 8 2 2 2 3" xfId="21567" xr:uid="{D22D05C8-5634-4F9E-9171-AA120A46594E}"/>
    <cellStyle name="Tusenskille 4 8 2 2 2 3 3" xfId="27992" xr:uid="{05D6E80E-C83E-41B6-BA48-8B3ABB7E3542}"/>
    <cellStyle name="Tusenskille 4 8 2 2 2 3 4" xfId="25119" xr:uid="{9F2A71E4-BFA5-4132-8B60-31933F6B3E3D}"/>
    <cellStyle name="Tusenskille 4 8 2 2 2 4" xfId="32375" xr:uid="{38FC049B-D911-44FB-BAE9-54371C270D32}"/>
    <cellStyle name="Tusenskille 4 8 2 2 2 5" xfId="27279" xr:uid="{83D69384-8B9D-46D1-B3D9-B885559ED3A8}"/>
    <cellStyle name="Tusenskille 4 8 2 2 2 6" xfId="24406" xr:uid="{0B7C1240-841A-4C0C-AB3D-42A80A157741}"/>
    <cellStyle name="Tusenskille 4 8 2 2 3" xfId="21041" xr:uid="{2693C072-956E-4CA5-AB33-E518A09A3745}"/>
    <cellStyle name="Tusenskille 4 8 2 2 3 2" xfId="32570" xr:uid="{9E36A7BC-A938-448C-8962-B010EF2B4551}"/>
    <cellStyle name="Tusenskille 4 8 2 2 3 3" xfId="27474" xr:uid="{8183B4E7-976F-4E93-8D12-C3AD6489443B}"/>
    <cellStyle name="Tusenskille 4 8 2 2 3 4" xfId="24601" xr:uid="{9AE3627C-3C23-41F3-A12A-FC298C17AE3F}"/>
    <cellStyle name="Tusenskille 4 8 2 2 4" xfId="21409" xr:uid="{8462C16E-ECED-4774-9831-2191844AAEDA}"/>
    <cellStyle name="Tusenskille 4 8 2 2 4 3" xfId="27834" xr:uid="{FF3FBA90-4FDD-4A81-812A-548292DB130C}"/>
    <cellStyle name="Tusenskille 4 8 2 2 4 4" xfId="24961" xr:uid="{6F946371-26F1-43D5-B9DA-7BE3A6098A34}"/>
    <cellStyle name="Tusenskille 4 8 2 2 5" xfId="32249" xr:uid="{20F713C7-9551-4733-B7CC-FDDB4EA53B62}"/>
    <cellStyle name="Tusenskille 4 8 2 2 6" xfId="27153" xr:uid="{6EA02950-6D71-458A-A2B8-9735810A2F42}"/>
    <cellStyle name="Tusenskille 4 8 2 2 7" xfId="24280" xr:uid="{7D6A355D-4540-4B46-B498-C9D0D0B87241}"/>
    <cellStyle name="Tusenskille 4 8 2 3" xfId="20756" xr:uid="{6324F8A6-EE02-4AB6-B355-015F6F81F43A}"/>
    <cellStyle name="Tusenskille 4 8 2 3 2" xfId="20896" xr:uid="{0325D677-CE63-4BB3-8747-4EF23B7AFF8F}"/>
    <cellStyle name="Tusenskille 4 8 2 3 2 2" xfId="21258" xr:uid="{137D6122-1E24-4123-A9C1-B2DA3266D4CD}"/>
    <cellStyle name="Tusenskille 4 8 2 3 2 2 3" xfId="27691" xr:uid="{B5B75C14-5904-423B-8F59-9F84EC467ABC}"/>
    <cellStyle name="Tusenskille 4 8 2 3 2 2 4" xfId="24818" xr:uid="{CDDF740E-93DA-47C8-978C-27200A98ED49}"/>
    <cellStyle name="Tusenskille 4 8 2 3 2 3" xfId="21626" xr:uid="{5A5DD9A5-A99C-4196-BC0A-184574F292F0}"/>
    <cellStyle name="Tusenskille 4 8 2 3 2 3 3" xfId="28051" xr:uid="{CCAFDCE2-E8EA-4F35-8BC1-5B311EE947A2}"/>
    <cellStyle name="Tusenskille 4 8 2 3 2 3 4" xfId="25178" xr:uid="{8754E1C1-2DD4-4AA8-B0AE-4D0BE7E8F8A9}"/>
    <cellStyle name="Tusenskille 4 8 2 3 2 4" xfId="32430" xr:uid="{05A91249-A1EF-4872-8649-3306299748BB}"/>
    <cellStyle name="Tusenskille 4 8 2 3 2 5" xfId="27334" xr:uid="{6B8D3B69-66CF-4757-9B6D-835A6DE73755}"/>
    <cellStyle name="Tusenskille 4 8 2 3 2 6" xfId="24461" xr:uid="{8879C295-8593-46C5-B2D6-E350C210364D}"/>
    <cellStyle name="Tusenskille 4 8 2 3 3" xfId="21097" xr:uid="{E0DB4CF9-7979-4299-9D23-460C01356F40}"/>
    <cellStyle name="Tusenskille 4 8 2 3 3 2" xfId="32626" xr:uid="{7116E40B-0D5D-4CB7-A823-88F49FC4D015}"/>
    <cellStyle name="Tusenskille 4 8 2 3 3 3" xfId="27530" xr:uid="{C7DC990D-9E7C-4E5F-BCA5-4191DE3D6466}"/>
    <cellStyle name="Tusenskille 4 8 2 3 3 4" xfId="24657" xr:uid="{1C4D030E-77EE-4033-8F0C-840FB4756DCA}"/>
    <cellStyle name="Tusenskille 4 8 2 3 4" xfId="21465" xr:uid="{D5159A0C-345A-4C93-8A8A-D6183A9F0B53}"/>
    <cellStyle name="Tusenskille 4 8 2 3 4 3" xfId="27890" xr:uid="{CB169E6A-4276-4647-9ECF-46C2D3DAF680}"/>
    <cellStyle name="Tusenskille 4 8 2 3 4 4" xfId="25017" xr:uid="{DBF2BAF2-E1F0-4EE4-A881-9C683BEF7E39}"/>
    <cellStyle name="Tusenskille 4 8 2 3 5" xfId="32290" xr:uid="{CD8301F7-A48D-4548-943B-ED82B2C03C68}"/>
    <cellStyle name="Tusenskille 4 8 2 3 6" xfId="27194" xr:uid="{0930A8F1-8663-4857-978E-239B3C54879D}"/>
    <cellStyle name="Tusenskille 4 8 2 3 7" xfId="24321" xr:uid="{B76E99E4-E5D5-447A-90FB-EFC407F06B31}"/>
    <cellStyle name="Tusenskille 4 8 2 4" xfId="20683" xr:uid="{3417025C-E696-49AA-8CB8-98E0A0C77C01}"/>
    <cellStyle name="Tusenskille 4 8 2 4 2" xfId="20993" xr:uid="{F3C06A0E-88E7-4121-BC81-D24B77153A38}"/>
    <cellStyle name="Tusenskille 4 8 2 4 2 2" xfId="32522" xr:uid="{62EFF1A1-24F2-442C-8BBA-683F74DD1A6B}"/>
    <cellStyle name="Tusenskille 4 8 2 4 2 3" xfId="27426" xr:uid="{ACF0381A-3CC6-41A8-9552-679237C4BC6C}"/>
    <cellStyle name="Tusenskille 4 8 2 4 2 4" xfId="24553" xr:uid="{6BB542C3-9468-401A-8BB2-A71169AF98B3}"/>
    <cellStyle name="Tusenskille 4 8 2 4 3" xfId="21360" xr:uid="{66BE911F-932D-49D8-A118-C67AC9B424D6}"/>
    <cellStyle name="Tusenskille 4 8 2 4 3 3" xfId="27785" xr:uid="{C35C0D17-6A5F-4B9F-BC2F-C741745EA6AB}"/>
    <cellStyle name="Tusenskille 4 8 2 4 3 4" xfId="24912" xr:uid="{3A3E1693-B3D6-4799-81DA-E478AA63F7B5}"/>
    <cellStyle name="Tusenskille 4 8 2 4 4" xfId="32217" xr:uid="{634CAE4D-90C8-4048-83C8-76E742D070F3}"/>
    <cellStyle name="Tusenskille 4 8 2 4 5" xfId="27121" xr:uid="{7C977799-D0EF-4D2E-A107-F51786CC3EDF}"/>
    <cellStyle name="Tusenskille 4 8 2 4 6" xfId="24248" xr:uid="{AC2314DB-DBAB-4EF5-901B-7A269E35C7EE}"/>
    <cellStyle name="Tusenskille 4 8 2 5" xfId="20796" xr:uid="{20CD7704-0731-4467-A2B1-63AAEAEC391F}"/>
    <cellStyle name="Tusenskille 4 8 2 5 2" xfId="21151" xr:uid="{11E67FD3-E2A9-46FE-A953-5609084E4C2E}"/>
    <cellStyle name="Tusenskille 4 8 2 5 2 2" xfId="32680" xr:uid="{1CF7C9C7-B666-46C1-8053-5B623E7C342D}"/>
    <cellStyle name="Tusenskille 4 8 2 5 2 3" xfId="27584" xr:uid="{5F7C06E9-3F7A-4BE4-A4D0-C1D9B66D1AD7}"/>
    <cellStyle name="Tusenskille 4 8 2 5 2 4" xfId="24711" xr:uid="{D2A00361-E1AF-4237-8B10-9910BAE09272}"/>
    <cellStyle name="Tusenskille 4 8 2 5 3" xfId="21519" xr:uid="{3FFE2F13-623F-4E0C-BBB7-B112721E0115}"/>
    <cellStyle name="Tusenskille 4 8 2 5 3 3" xfId="27944" xr:uid="{9740F81B-8B2C-4613-A3A9-7193A743760F}"/>
    <cellStyle name="Tusenskille 4 8 2 5 3 4" xfId="25071" xr:uid="{DFBE8B82-9076-424B-B959-939648BD3F32}"/>
    <cellStyle name="Tusenskille 4 8 2 5 4" xfId="32330" xr:uid="{24601C44-1372-4D5D-ADED-8138E38962A9}"/>
    <cellStyle name="Tusenskille 4 8 2 5 5" xfId="27234" xr:uid="{B9F46B95-251F-4AF7-A763-7462F3C3E72C}"/>
    <cellStyle name="Tusenskille 4 8 2 5 6" xfId="24361" xr:uid="{31E154EA-3964-47D1-9FB0-643242E84E77}"/>
    <cellStyle name="Tusenskille 4 8 2 6" xfId="20940" xr:uid="{2E2D3E9F-7E92-42FB-BB84-6417191E88A6}"/>
    <cellStyle name="Tusenskille 4 8 2 6 2" xfId="32472" xr:uid="{C98631F8-0040-4684-A599-DFCAAA103B56}"/>
    <cellStyle name="Tusenskille 4 8 2 6 3" xfId="27376" xr:uid="{96B787E2-DCC9-44BE-B202-EF9D9B4E2746}"/>
    <cellStyle name="Tusenskille 4 8 2 6 4" xfId="24503" xr:uid="{C1633303-36FD-4F3C-A926-B04356CDDCEA}"/>
    <cellStyle name="Tusenskille 4 8 2 7" xfId="21306" xr:uid="{83F66187-14C3-4D5C-A196-DA5F7A2B38DA}"/>
    <cellStyle name="Tusenskille 4 8 2 7 3" xfId="27734" xr:uid="{39A2152D-2EF4-404B-97C2-4617E89135CC}"/>
    <cellStyle name="Tusenskille 4 8 2 7 4" xfId="24861" xr:uid="{6008957C-919A-47A1-81FB-6D23DA8BC095}"/>
    <cellStyle name="Tusenskille 4 8 2 8" xfId="20593" xr:uid="{8FE7A71A-BD20-4A0C-A742-79A5686494AD}"/>
    <cellStyle name="Tusenskille 4 8 2 8 2" xfId="32182" xr:uid="{31A8F699-0C84-4119-8D92-624537427070}"/>
    <cellStyle name="Tusenskille 4 8 2 8 3" xfId="27088" xr:uid="{0DD4082C-F318-43F1-B447-47F9129F0E4F}"/>
    <cellStyle name="Tusenskille 4 8 2 8 4" xfId="24191" xr:uid="{CD201786-A408-45B6-BBB3-E4FA9616BE4D}"/>
    <cellStyle name="Tusenskille 4 8 2 9" xfId="16484" xr:uid="{2A94867C-35B9-43C6-8E2D-2498D5939860}"/>
    <cellStyle name="Tusenskille 4 8 3" xfId="8728" xr:uid="{3C80603F-BBF4-4D42-B06A-4101AF458441}"/>
    <cellStyle name="Tusenskille 4 8 3 2" xfId="16485" xr:uid="{4ACB0D82-16C5-4053-AB48-CBCF5C616887}"/>
    <cellStyle name="Tusenskille 4 8 3 3" xfId="31156" xr:uid="{E2E527B8-F417-4FA8-BD60-FC94493A614A}"/>
    <cellStyle name="Tusenskille 4 8 3 4" xfId="26032" xr:uid="{BA381912-13DD-449C-8AA8-CE923D8C9905}"/>
    <cellStyle name="Tusenskille 4 8 3 6" xfId="22361" xr:uid="{505CBF6E-811B-4D21-9A49-C1C11F1733ED}"/>
    <cellStyle name="Tusenskille 4 8 4" xfId="8700" xr:uid="{0DCF52D1-CC3E-4893-9990-89CC4D90CC67}"/>
    <cellStyle name="Tusenskille 4 8 4 2" xfId="16486" xr:uid="{3EA02A15-A3FC-4114-B70E-0ECEAAFCCA93}"/>
    <cellStyle name="Tusenskille 4 8 4 3" xfId="31130" xr:uid="{515E2387-BE1A-40ED-8B29-6D111E20ADB3}"/>
    <cellStyle name="Tusenskille 4 8 4 4" xfId="26006" xr:uid="{79DEBBC8-3ADE-4FEE-94A6-ED818C498174}"/>
    <cellStyle name="Tusenskille 4 8 4 6" xfId="22335" xr:uid="{AA79C93B-9146-4EA4-A998-2A94D18B1274}"/>
    <cellStyle name="Tusenskille 4 8 5" xfId="8765" xr:uid="{13F8A916-B609-4E96-9B55-A216FA725887}"/>
    <cellStyle name="Tusenskille 4 8 5 2" xfId="16487" xr:uid="{F87D910B-B893-48FA-B61C-3018006638F5}"/>
    <cellStyle name="Tusenskille 4 8 5 3" xfId="31190" xr:uid="{89D4A288-487D-4210-8803-4CA899ABFCE4}"/>
    <cellStyle name="Tusenskille 4 8 5 4" xfId="26066" xr:uid="{6EE17B88-60CE-4C1B-B2F8-6EACEEB321D5}"/>
    <cellStyle name="Tusenskille 4 8 5 6" xfId="22395" xr:uid="{52FCE276-578E-4126-AC96-3600F0CAE4FD}"/>
    <cellStyle name="Tusenskille 4 8 6" xfId="16488" xr:uid="{D193CE04-AA49-47C6-840F-4FA9C60ECBED}"/>
    <cellStyle name="Tusenskille 4 8 7" xfId="16489" xr:uid="{49A301B0-5C7C-4CCB-AFE1-3C45BFCA5439}"/>
    <cellStyle name="Tusenskille 4 8 8" xfId="16490" xr:uid="{BA6D675C-D6F0-45E7-BE30-05B26B1E0EDF}"/>
    <cellStyle name="Tusenskille 4 8 9" xfId="16491" xr:uid="{6C8ED425-5CA4-455C-89B3-9AAEA7644B7F}"/>
    <cellStyle name="Tusenskille 4 8_Balanse ASA legal" xfId="17616" xr:uid="{5D36D706-93A6-4EFE-8317-6BBF6FE95735}"/>
    <cellStyle name="Tusenskille 4 9" xfId="3696" xr:uid="{C09B030B-004C-40C5-9EED-67F0CB95F97A}"/>
    <cellStyle name="Tusenskille 4 9 2" xfId="3940" xr:uid="{AD05C816-708C-4302-9DDE-BC59980D310C}"/>
    <cellStyle name="Tusenskille 4 9 2 2" xfId="5002" xr:uid="{46396652-BA86-4B08-AA8C-BE7BB4800293}"/>
    <cellStyle name="Tusenskille 4 9 2 2 2" xfId="16495" xr:uid="{9350B237-D194-4B07-9076-6314D3064CD6}"/>
    <cellStyle name="Tusenskille 4 9 2 2 3" xfId="20594" xr:uid="{A2311D2F-76CD-4AFD-BA63-90EB00F58C82}"/>
    <cellStyle name="Tusenskille 4 9 2 2 3 2" xfId="24192" xr:uid="{225E3BB6-845C-4EB1-934B-8FF03A50F82F}"/>
    <cellStyle name="Tusenskille 4 9 2 2 4" xfId="16494" xr:uid="{F0257F21-A5DC-44AF-8995-33C4D9998994}"/>
    <cellStyle name="Tusenskille 4 9 2 3" xfId="16496" xr:uid="{E17E6D6E-F10E-46ED-8371-B0FD7D906354}"/>
    <cellStyle name="Tusenskille 4 9 2 4" xfId="16493" xr:uid="{A89BF841-A32B-4665-8115-9A59EB823D84}"/>
    <cellStyle name="Tusenskille 4 9 2 5" xfId="22060" xr:uid="{5A9D37A0-D67F-4831-9949-2796B3B8833C}"/>
    <cellStyle name="Tusenskille 4 9 2_Balanse ASA legal" xfId="17617" xr:uid="{AE4A5D72-7AE6-4DB0-93B3-280FE053B0DA}"/>
    <cellStyle name="Tusenskille 4 9 3" xfId="4923" xr:uid="{06104B6E-5A20-435B-8E9F-2A1EFCCE7A5D}"/>
    <cellStyle name="Tusenskille 4 9 3 2" xfId="16498" xr:uid="{D4CE4480-EE51-4B00-A7ED-8D6ACE3FD6DF}"/>
    <cellStyle name="Tusenskille 4 9 3 3" xfId="20595" xr:uid="{C448FB6B-CBC1-46DD-8439-127605A89FF4}"/>
    <cellStyle name="Tusenskille 4 9 3 3 2" xfId="24193" xr:uid="{26FA7926-9EF5-4813-B20A-87262695F1EB}"/>
    <cellStyle name="Tusenskille 4 9 3 4" xfId="16497" xr:uid="{F6B6565A-23A4-4EC5-9FDC-AD9601496526}"/>
    <cellStyle name="Tusenskille 4 9 4" xfId="16499" xr:uid="{ACDB5169-9B9C-4656-8322-772E674EC696}"/>
    <cellStyle name="Tusenskille 4 9 5" xfId="16500" xr:uid="{0FDDA7CE-6490-4C5D-9797-FA478C8930AE}"/>
    <cellStyle name="Tusenskille 4 9 6" xfId="16492" xr:uid="{0D9CFA4E-BD0B-41C8-9F9A-052817DDCD97}"/>
    <cellStyle name="Tusenskille 4 9 7" xfId="21969" xr:uid="{E5841EC1-1DBE-48C5-BE6D-247DB04242A2}"/>
    <cellStyle name="Tusenskille 4 9_Balanse ASA legal" xfId="17618" xr:uid="{78E1CCED-918B-4AF1-8388-9C68C639C820}"/>
    <cellStyle name="Tusenskille 4_Ark1" xfId="16501" xr:uid="{26C3438D-F883-4185-89B2-C1A0765F0C0F}"/>
    <cellStyle name="Tusenskille 5" xfId="3637" xr:uid="{D1C0686D-34B6-4395-AF27-4B8CA7EDB8DA}"/>
    <cellStyle name="Tusenskille 5 10" xfId="8720" xr:uid="{100FFBA3-7DA9-4D59-AD20-C5A23838C1ED}"/>
    <cellStyle name="Tusenskille 5 10 2" xfId="16503" xr:uid="{DFF10BF9-896B-4641-8F88-1EEE808ADCA8}"/>
    <cellStyle name="Tusenskille 5 10 3" xfId="31148" xr:uid="{650FBD4D-5F08-45E1-B179-51DF95E8D863}"/>
    <cellStyle name="Tusenskille 5 10 4" xfId="26024" xr:uid="{9CC21BA0-7EA7-40C6-8BBB-286BD7711751}"/>
    <cellStyle name="Tusenskille 5 10 6" xfId="22353" xr:uid="{47F66E05-80F4-4BBC-AD32-48C93BAA8694}"/>
    <cellStyle name="Tusenskille 5 11" xfId="8686" xr:uid="{F9F6E629-3D55-42A5-BDD4-66AEE80C850B}"/>
    <cellStyle name="Tusenskille 5 11 2" xfId="16504" xr:uid="{2359B5AB-9AA6-4EB5-9794-769037BBE46D}"/>
    <cellStyle name="Tusenskille 5 11 3" xfId="31116" xr:uid="{1FAFC7F1-CF20-4AEE-B0BE-123FACD3628B}"/>
    <cellStyle name="Tusenskille 5 11 4" xfId="25995" xr:uid="{822BEB95-2731-4C73-BAD7-429A75605966}"/>
    <cellStyle name="Tusenskille 5 11 6" xfId="22324" xr:uid="{FF75791C-1ACF-4691-8169-1D5F093391E4}"/>
    <cellStyle name="Tusenskille 5 12" xfId="8755" xr:uid="{20C6979D-A3B6-456E-BF63-821335CB701A}"/>
    <cellStyle name="Tusenskille 5 12 2" xfId="16505" xr:uid="{8ACF03D0-1D09-4C6D-A539-8221E99F0C15}"/>
    <cellStyle name="Tusenskille 5 12 3" xfId="31180" xr:uid="{353D0B28-1291-4AF1-A7EB-312C581A8EFD}"/>
    <cellStyle name="Tusenskille 5 12 4" xfId="26056" xr:uid="{7978AEAE-7F52-4023-B457-7363E8B76AB4}"/>
    <cellStyle name="Tusenskille 5 12 6" xfId="22385" xr:uid="{983274B0-C9CB-4503-8D01-7857E235C7BD}"/>
    <cellStyle name="Tusenskille 5 13" xfId="16506" xr:uid="{30E4D0FD-F430-4442-8203-2E52EBE6FD9D}"/>
    <cellStyle name="Tusenskille 5 14" xfId="16507" xr:uid="{D3674840-DAB1-4C59-8738-F4B2F05F99CC}"/>
    <cellStyle name="Tusenskille 5 15" xfId="16508" xr:uid="{99BF7321-A2B5-49FF-9848-BE9C74911238}"/>
    <cellStyle name="Tusenskille 5 16" xfId="16509" xr:uid="{B29EF818-769A-46D6-AF39-80168710A786}"/>
    <cellStyle name="Tusenskille 5 17" xfId="16510" xr:uid="{68E17D98-B6F5-4457-891C-1DBDFFBCA2B9}"/>
    <cellStyle name="Tusenskille 5 18" xfId="16502" xr:uid="{B97DF562-658B-4799-B85A-2256439F7577}"/>
    <cellStyle name="Tusenskille 5 19" xfId="28131" xr:uid="{D6CF298C-2EFC-434E-95A5-816EDE8FE65D}"/>
    <cellStyle name="Tusenskille 5 2" xfId="3638" xr:uid="{D0797635-F361-4908-A8B1-E243F85C3B1D}"/>
    <cellStyle name="Tusenskille 5 2 2" xfId="20596" xr:uid="{B01373D8-0856-4207-95A1-7671388AFF0A}"/>
    <cellStyle name="Tusenskille 5 2 3" xfId="16511" xr:uid="{72006A04-A1B4-4075-B780-FFE63ED928F4}"/>
    <cellStyle name="Tusenskille 5 20" xfId="25830" xr:uid="{FA280B45-4A9A-40A6-BBAE-8EFBCD1F5658}"/>
    <cellStyle name="Tusenskille 5 21" xfId="21944" xr:uid="{E366F733-54C2-4824-A851-F8F52395DC9D}"/>
    <cellStyle name="Tusenskille 5 3" xfId="3639" xr:uid="{66B73D3A-C6E1-4E54-A7E2-BA040115DBE1}"/>
    <cellStyle name="Tusenskille 5 3 2" xfId="20597" xr:uid="{1225C2B3-732B-46E9-8FC7-16E1A97E3020}"/>
    <cellStyle name="Tusenskille 5 3 3" xfId="16512" xr:uid="{0BAEF5F3-8C1E-4EA7-BE3D-5A3155ECFB6C}"/>
    <cellStyle name="Tusenskille 5 4" xfId="3640" xr:uid="{E6EB880C-43A7-4D86-9CF2-0889A5F3DD6F}"/>
    <cellStyle name="Tusenskille 5 4 10" xfId="16514" xr:uid="{DF5166E2-A93A-411E-9337-2ED3C726C6D3}"/>
    <cellStyle name="Tusenskille 5 4 11" xfId="16515" xr:uid="{C2CA55A9-480C-4E48-B108-88FADE5FBAB4}"/>
    <cellStyle name="Tusenskille 5 4 12" xfId="16513" xr:uid="{A5CB9146-D776-43A1-990B-FA96F2F90B7A}"/>
    <cellStyle name="Tusenskille 5 4 13" xfId="21722" xr:uid="{517E00D1-0143-46A0-8233-B3D54C70F246}"/>
    <cellStyle name="Tusenskille 5 4 13 3" xfId="25206" xr:uid="{529FA80A-C1D1-44D2-8DBC-DC88BF78375C}"/>
    <cellStyle name="Tusenskille 5 4 14" xfId="31043" xr:uid="{F853C86F-3427-46D7-A127-626148362BEE}"/>
    <cellStyle name="Tusenskille 5 4 15" xfId="25831" xr:uid="{B4745BF1-C4A1-4FE9-808F-A9D64BAB16D7}"/>
    <cellStyle name="Tusenskille 5 4 16" xfId="21945" xr:uid="{A7BE9288-1EDE-478D-B5F2-AC0EEAD7BC37}"/>
    <cellStyle name="Tusenskille 5 4 2" xfId="3641" xr:uid="{6F7EFD4F-EE18-4635-ADFE-4614C24AC2A3}"/>
    <cellStyle name="Tusenskille 5 4 2 10" xfId="16517" xr:uid="{3495D2AF-A88C-4D0E-BFA4-4EE73EBEAD54}"/>
    <cellStyle name="Tusenskille 5 4 2 11" xfId="16516" xr:uid="{D02C97A0-F5BD-442E-8DBD-3F1E398F613C}"/>
    <cellStyle name="Tusenskille 5 4 2 12" xfId="21723" xr:uid="{488921B8-66AD-41B8-984A-0BADEBA88502}"/>
    <cellStyle name="Tusenskille 5 4 2 12 3" xfId="25207" xr:uid="{C330A35B-B8E6-471D-B3B4-088E059B3FBE}"/>
    <cellStyle name="Tusenskille 5 4 2 13" xfId="31044" xr:uid="{225091D0-9B3B-4EC6-8EE3-F4BFFF93CC12}"/>
    <cellStyle name="Tusenskille 5 4 2 14" xfId="25832" xr:uid="{ADE86E10-D0BB-49A5-80DC-18E6E4B8871C}"/>
    <cellStyle name="Tusenskille 5 4 2 15" xfId="21946" xr:uid="{F07FF77D-342C-4782-B417-2DABC74E6344}"/>
    <cellStyle name="Tusenskille 5 4 2 2" xfId="8653" xr:uid="{0D8BFACE-CA04-4ECE-9B1F-3AA0261BECB4}"/>
    <cellStyle name="Tusenskille 5 4 2 2 10" xfId="31094" xr:uid="{9268848D-2C76-4AD9-9436-8F2BE1C599D3}"/>
    <cellStyle name="Tusenskille 5 4 2 2 11" xfId="25976" xr:uid="{FFF02B52-E507-4D82-AE62-5BC03E15B504}"/>
    <cellStyle name="Tusenskille 5 4 2 2 13" xfId="22305" xr:uid="{958BDA34-9A2F-4914-8EAE-A1A7AF643D5A}"/>
    <cellStyle name="Tusenskille 5 4 2 2 2" xfId="20716" xr:uid="{87DE1406-29D2-466E-AD5A-F276FEDC416F}"/>
    <cellStyle name="Tusenskille 5 4 2 2 2 2" xfId="20842" xr:uid="{C450824C-8FAD-4680-A76C-134A3E0EAA9E}"/>
    <cellStyle name="Tusenskille 5 4 2 2 2 2 2" xfId="21200" xr:uid="{1F9E4830-1E55-48A6-B713-D2ED8B2ED7DC}"/>
    <cellStyle name="Tusenskille 5 4 2 2 2 2 2 3" xfId="27633" xr:uid="{2119E649-595F-48D7-934C-6CFA895BF52F}"/>
    <cellStyle name="Tusenskille 5 4 2 2 2 2 2 4" xfId="24760" xr:uid="{EAD4CDE2-60F1-4C54-991B-40BE90F4DBC4}"/>
    <cellStyle name="Tusenskille 5 4 2 2 2 2 3" xfId="21568" xr:uid="{B9F9BE3A-5DFF-4EB3-AAB4-9DC8E8B7F7F4}"/>
    <cellStyle name="Tusenskille 5 4 2 2 2 2 3 3" xfId="27993" xr:uid="{7A3C3ABD-FCEF-40D8-8191-F692A3ED1B2E}"/>
    <cellStyle name="Tusenskille 5 4 2 2 2 2 3 4" xfId="25120" xr:uid="{B52038A5-7A19-4F8C-959E-8A1A46316DE4}"/>
    <cellStyle name="Tusenskille 5 4 2 2 2 2 4" xfId="32376" xr:uid="{68A96B34-E131-4BA8-9615-B25C9955157E}"/>
    <cellStyle name="Tusenskille 5 4 2 2 2 2 5" xfId="27280" xr:uid="{B04BB7FB-A73E-4CCA-94DD-74A6EA4D0878}"/>
    <cellStyle name="Tusenskille 5 4 2 2 2 2 6" xfId="24407" xr:uid="{6D54691A-E2AF-4887-8631-59BDBC0F4699}"/>
    <cellStyle name="Tusenskille 5 4 2 2 2 3" xfId="21042" xr:uid="{475A3E72-CCA7-48FA-A4B1-A7081B47F848}"/>
    <cellStyle name="Tusenskille 5 4 2 2 2 3 2" xfId="32571" xr:uid="{529FC682-FE15-42B3-8C50-CF94EEA6DF37}"/>
    <cellStyle name="Tusenskille 5 4 2 2 2 3 3" xfId="27475" xr:uid="{84CA37A7-7744-4BF6-86FD-8C65FB8ABF83}"/>
    <cellStyle name="Tusenskille 5 4 2 2 2 3 4" xfId="24602" xr:uid="{735BBD6A-AED9-4446-8FB8-63FA7648F304}"/>
    <cellStyle name="Tusenskille 5 4 2 2 2 4" xfId="21410" xr:uid="{E20E6A11-060D-40DD-ABEC-B7515B27C74F}"/>
    <cellStyle name="Tusenskille 5 4 2 2 2 4 3" xfId="27835" xr:uid="{6998EEBC-F3CE-4C74-8183-F3B6175D1246}"/>
    <cellStyle name="Tusenskille 5 4 2 2 2 4 4" xfId="24962" xr:uid="{E484CF77-4523-497A-8013-0A29156496C9}"/>
    <cellStyle name="Tusenskille 5 4 2 2 2 5" xfId="32250" xr:uid="{09EC1529-8536-413C-83F7-EC6F88026839}"/>
    <cellStyle name="Tusenskille 5 4 2 2 2 6" xfId="27154" xr:uid="{B14D7AF9-4C1F-4682-BB91-B766BA41D70E}"/>
    <cellStyle name="Tusenskille 5 4 2 2 2 7" xfId="24281" xr:uid="{563BB49E-ED45-4380-B007-30AD593C3E08}"/>
    <cellStyle name="Tusenskille 5 4 2 2 3" xfId="20757" xr:uid="{CA366BF3-8DCF-4572-8FF4-5026465484F2}"/>
    <cellStyle name="Tusenskille 5 4 2 2 3 2" xfId="20897" xr:uid="{2C169873-9E95-4DE9-AAC1-56A4E6FE2B85}"/>
    <cellStyle name="Tusenskille 5 4 2 2 3 2 2" xfId="21259" xr:uid="{32C8B30D-4E52-4424-80BE-C3AF7E6CB75E}"/>
    <cellStyle name="Tusenskille 5 4 2 2 3 2 2 3" xfId="27692" xr:uid="{19569EFC-3883-4AFF-B3B1-B9BAF3DFAA59}"/>
    <cellStyle name="Tusenskille 5 4 2 2 3 2 2 4" xfId="24819" xr:uid="{039C2E11-D1E1-4513-A60B-5A722D75EE6D}"/>
    <cellStyle name="Tusenskille 5 4 2 2 3 2 3" xfId="21627" xr:uid="{DACD90B8-04CD-4594-A017-D210A8A12D8C}"/>
    <cellStyle name="Tusenskille 5 4 2 2 3 2 3 3" xfId="28052" xr:uid="{DFA3811B-C696-4D2E-A63B-26D2DB0586E9}"/>
    <cellStyle name="Tusenskille 5 4 2 2 3 2 3 4" xfId="25179" xr:uid="{E821DA12-505D-48F0-8911-F416B681E9E0}"/>
    <cellStyle name="Tusenskille 5 4 2 2 3 2 4" xfId="32431" xr:uid="{BE863F04-9F2D-48C2-9C86-4B793AF4250F}"/>
    <cellStyle name="Tusenskille 5 4 2 2 3 2 5" xfId="27335" xr:uid="{8B45CF0F-3804-4169-A5BD-AAD8414A828B}"/>
    <cellStyle name="Tusenskille 5 4 2 2 3 2 6" xfId="24462" xr:uid="{0142FB88-337D-44C6-92B6-7FAF14CFA6D8}"/>
    <cellStyle name="Tusenskille 5 4 2 2 3 3" xfId="21098" xr:uid="{B3F147DC-A4C6-41BC-A2BD-99963565CD34}"/>
    <cellStyle name="Tusenskille 5 4 2 2 3 3 2" xfId="32627" xr:uid="{C7B8FB76-4397-4973-B875-326AA80311EA}"/>
    <cellStyle name="Tusenskille 5 4 2 2 3 3 3" xfId="27531" xr:uid="{DEAB52F1-5D07-4F9B-91D0-BB30C742CE3C}"/>
    <cellStyle name="Tusenskille 5 4 2 2 3 3 4" xfId="24658" xr:uid="{26C28CE2-0EF6-4810-8F16-201A4966A568}"/>
    <cellStyle name="Tusenskille 5 4 2 2 3 4" xfId="21466" xr:uid="{FE082144-E39A-4451-B1DC-A944790E0131}"/>
    <cellStyle name="Tusenskille 5 4 2 2 3 4 3" xfId="27891" xr:uid="{50B76AC4-116A-4A02-8888-E07C30D3CAC9}"/>
    <cellStyle name="Tusenskille 5 4 2 2 3 4 4" xfId="25018" xr:uid="{4C7A2096-B27A-463D-96D0-11022EFA71A7}"/>
    <cellStyle name="Tusenskille 5 4 2 2 3 5" xfId="32291" xr:uid="{400C88BA-5BCB-4B07-AF90-C8186D10DE3E}"/>
    <cellStyle name="Tusenskille 5 4 2 2 3 6" xfId="27195" xr:uid="{9096A224-EDDB-42C8-A2F4-5A7B063B7FD0}"/>
    <cellStyle name="Tusenskille 5 4 2 2 3 7" xfId="24322" xr:uid="{51CCB6FC-DD66-4445-A9CA-A0EB43D70CDD}"/>
    <cellStyle name="Tusenskille 5 4 2 2 4" xfId="20684" xr:uid="{C8FF2645-503C-4C7D-8A6A-217C0EAC6FCA}"/>
    <cellStyle name="Tusenskille 5 4 2 2 4 2" xfId="20994" xr:uid="{17343BCA-4F5E-4F65-837B-6EEB28C5B721}"/>
    <cellStyle name="Tusenskille 5 4 2 2 4 2 2" xfId="32523" xr:uid="{183E6F3E-D6B5-4234-BFCB-307584CD4021}"/>
    <cellStyle name="Tusenskille 5 4 2 2 4 2 3" xfId="27427" xr:uid="{83001183-3B35-4EEC-AD04-9FB1A934A62C}"/>
    <cellStyle name="Tusenskille 5 4 2 2 4 2 4" xfId="24554" xr:uid="{D3EB25F4-2F66-4B6D-85E1-42405D817730}"/>
    <cellStyle name="Tusenskille 5 4 2 2 4 3" xfId="21361" xr:uid="{619CB4FA-3ED3-44DD-800F-FF093819307F}"/>
    <cellStyle name="Tusenskille 5 4 2 2 4 3 3" xfId="27786" xr:uid="{3B6D7E5D-6711-417B-B65C-6ED90AA9C9D9}"/>
    <cellStyle name="Tusenskille 5 4 2 2 4 3 4" xfId="24913" xr:uid="{34F24FE6-B1C8-42BF-8234-5E1FEFA72D14}"/>
    <cellStyle name="Tusenskille 5 4 2 2 4 4" xfId="32218" xr:uid="{9B90017B-8D3D-48DA-9520-BA0F9C6FC1A0}"/>
    <cellStyle name="Tusenskille 5 4 2 2 4 5" xfId="27122" xr:uid="{7FD850A9-338C-47F1-8B00-7962DA4A7546}"/>
    <cellStyle name="Tusenskille 5 4 2 2 4 6" xfId="24249" xr:uid="{CC7D1CE3-1501-4561-B3AC-4AD0F72C4F57}"/>
    <cellStyle name="Tusenskille 5 4 2 2 5" xfId="20797" xr:uid="{DAA740E6-5C51-4457-A54F-244EEF31B571}"/>
    <cellStyle name="Tusenskille 5 4 2 2 5 2" xfId="21152" xr:uid="{A4FAA88F-A564-4B26-A69C-1DD43EA0BB77}"/>
    <cellStyle name="Tusenskille 5 4 2 2 5 2 2" xfId="32681" xr:uid="{AA5D339D-F726-4E7D-8DE4-CC875446A42E}"/>
    <cellStyle name="Tusenskille 5 4 2 2 5 2 3" xfId="27585" xr:uid="{A2527B93-9990-449C-AC85-4E91C221E6AC}"/>
    <cellStyle name="Tusenskille 5 4 2 2 5 2 4" xfId="24712" xr:uid="{CF39F32A-0D0C-47C2-85E3-F5BB259CE9A3}"/>
    <cellStyle name="Tusenskille 5 4 2 2 5 3" xfId="21520" xr:uid="{78624CCC-48DA-472A-BD72-C290C1E1C627}"/>
    <cellStyle name="Tusenskille 5 4 2 2 5 3 3" xfId="27945" xr:uid="{C9B28260-C50B-42B1-A9B1-978F701C744D}"/>
    <cellStyle name="Tusenskille 5 4 2 2 5 3 4" xfId="25072" xr:uid="{DDA3A69A-AD73-4C78-B889-8D41C3E03B1D}"/>
    <cellStyle name="Tusenskille 5 4 2 2 5 4" xfId="32331" xr:uid="{4ED8C846-B518-4765-9BF3-E142791029CB}"/>
    <cellStyle name="Tusenskille 5 4 2 2 5 5" xfId="27235" xr:uid="{5BAFF814-3EDB-44E5-A2A6-2457197E822A}"/>
    <cellStyle name="Tusenskille 5 4 2 2 5 6" xfId="24362" xr:uid="{0118FBBB-A6E8-4BBD-B495-DCAF55EF463D}"/>
    <cellStyle name="Tusenskille 5 4 2 2 6" xfId="20942" xr:uid="{FD09DD61-C998-4B92-97E5-2FC2BE1A7347}"/>
    <cellStyle name="Tusenskille 5 4 2 2 6 2" xfId="32473" xr:uid="{1B76841C-2BEC-47B4-BF5B-611AF2FBFD9F}"/>
    <cellStyle name="Tusenskille 5 4 2 2 6 3" xfId="27377" xr:uid="{CB3528B9-0711-484D-9462-03FA3B20E71B}"/>
    <cellStyle name="Tusenskille 5 4 2 2 6 4" xfId="24504" xr:uid="{27779282-CEF9-467B-BE4F-E7826B5932CC}"/>
    <cellStyle name="Tusenskille 5 4 2 2 7" xfId="21307" xr:uid="{DF287212-5E8B-4ED2-9D48-57ACDDA126CE}"/>
    <cellStyle name="Tusenskille 5 4 2 2 7 3" xfId="27735" xr:uid="{8BEC6043-3A6E-4D65-BF12-FD5DDA640B56}"/>
    <cellStyle name="Tusenskille 5 4 2 2 7 4" xfId="24862" xr:uid="{9A0CC8B7-1ADA-4619-B820-472A6B5500EF}"/>
    <cellStyle name="Tusenskille 5 4 2 2 8" xfId="20598" xr:uid="{F9BCB412-2410-40E6-B556-B861C65699A5}"/>
    <cellStyle name="Tusenskille 5 4 2 2 8 2" xfId="32183" xr:uid="{DC4B789F-DC55-4062-925B-261F4A1DFB11}"/>
    <cellStyle name="Tusenskille 5 4 2 2 8 3" xfId="27089" xr:uid="{8B5762AA-A7AE-4F93-8ACC-2747AEB2A617}"/>
    <cellStyle name="Tusenskille 5 4 2 2 8 4" xfId="24194" xr:uid="{C7687D7D-7B68-4623-976A-482E20650C7C}"/>
    <cellStyle name="Tusenskille 5 4 2 2 9" xfId="16518" xr:uid="{8F323C51-B5D8-488F-8114-D21F5FF14FA9}"/>
    <cellStyle name="Tusenskille 5 4 2 3" xfId="8734" xr:uid="{4B4CB787-77A9-4D37-BAA9-CDD916F1AE58}"/>
    <cellStyle name="Tusenskille 5 4 2 3 2" xfId="16519" xr:uid="{26F31C7E-C0A7-4033-89DA-5F9E40F1FEDB}"/>
    <cellStyle name="Tusenskille 5 4 2 3 3" xfId="31162" xr:uid="{CB3B6668-FA22-4E23-B57D-ED55501319C8}"/>
    <cellStyle name="Tusenskille 5 4 2 3 4" xfId="26038" xr:uid="{D3680152-0B38-421A-B282-4994335E8EB2}"/>
    <cellStyle name="Tusenskille 5 4 2 3 6" xfId="22367" xr:uid="{84B87B13-59E5-418B-8F5F-6572BF1A8DCD}"/>
    <cellStyle name="Tusenskille 5 4 2 4" xfId="8706" xr:uid="{226751EB-6D88-4CC8-BEAE-A3A1AF3D814D}"/>
    <cellStyle name="Tusenskille 5 4 2 4 2" xfId="16520" xr:uid="{19620FEF-F02A-45DA-99E6-A40712CF21F6}"/>
    <cellStyle name="Tusenskille 5 4 2 4 3" xfId="31136" xr:uid="{802F99DE-6665-4913-9311-38C2EBACDFF4}"/>
    <cellStyle name="Tusenskille 5 4 2 4 4" xfId="26012" xr:uid="{D6212A51-FEB1-4155-B3F3-5A1B5CF39A2D}"/>
    <cellStyle name="Tusenskille 5 4 2 4 6" xfId="22341" xr:uid="{DF8521B2-354F-4A9B-9655-B8652ECA0FA4}"/>
    <cellStyle name="Tusenskille 5 4 2 5" xfId="8771" xr:uid="{C6AD2200-1013-4108-B05C-F4F42DED1E81}"/>
    <cellStyle name="Tusenskille 5 4 2 5 2" xfId="16521" xr:uid="{B8226010-B661-47EE-865E-784E0BD81315}"/>
    <cellStyle name="Tusenskille 5 4 2 5 3" xfId="31196" xr:uid="{804782EB-DE01-4E2D-8F54-3A5B766EC120}"/>
    <cellStyle name="Tusenskille 5 4 2 5 4" xfId="26072" xr:uid="{4CD7397D-42A6-496E-9306-A0E98C770909}"/>
    <cellStyle name="Tusenskille 5 4 2 5 6" xfId="22401" xr:uid="{A0A1AA84-DB48-438E-8D9B-AAC2B4E8B7BC}"/>
    <cellStyle name="Tusenskille 5 4 2 6" xfId="16522" xr:uid="{0AA625F8-5F38-4DEA-B655-F0E57CCA20B0}"/>
    <cellStyle name="Tusenskille 5 4 2 7" xfId="16523" xr:uid="{55AB929F-CFBA-4879-B2EB-9946C2ABD8CF}"/>
    <cellStyle name="Tusenskille 5 4 2 8" xfId="16524" xr:uid="{86C8B831-8462-44B1-ABCB-2D0AA0FD571D}"/>
    <cellStyle name="Tusenskille 5 4 2 9" xfId="16525" xr:uid="{CD945E66-43B0-45AD-AD8A-CE81471C7819}"/>
    <cellStyle name="Tusenskille 5 4 2_Balanse ASA legal" xfId="17619" xr:uid="{D4638FE5-80B0-496D-9172-6BBD94E5AD98}"/>
    <cellStyle name="Tusenskille 5 4 3" xfId="8652" xr:uid="{2901A84F-FF03-4C9F-A2A8-1A033B6C7F20}"/>
    <cellStyle name="Tusenskille 5 4 3 10" xfId="31093" xr:uid="{356164D1-D848-493E-98BC-9E22194E4DEB}"/>
    <cellStyle name="Tusenskille 5 4 3 11" xfId="25975" xr:uid="{497D8FD2-C07E-437D-931E-5BC4D6986323}"/>
    <cellStyle name="Tusenskille 5 4 3 13" xfId="22304" xr:uid="{53F64015-F261-4B96-9E13-5FFD2501EFF7}"/>
    <cellStyle name="Tusenskille 5 4 3 2" xfId="20717" xr:uid="{9975BC31-FEAB-409B-ADC2-7BF7CB142CD3}"/>
    <cellStyle name="Tusenskille 5 4 3 2 2" xfId="20843" xr:uid="{E9B41A87-FEE3-4255-AF51-3FA8A457AB92}"/>
    <cellStyle name="Tusenskille 5 4 3 2 2 2" xfId="21201" xr:uid="{CB402C3F-F8CB-4876-A6AC-3F2B3EE48F91}"/>
    <cellStyle name="Tusenskille 5 4 3 2 2 2 3" xfId="27634" xr:uid="{E2522314-D082-48A4-8F7F-82BF3FB1CDB3}"/>
    <cellStyle name="Tusenskille 5 4 3 2 2 2 4" xfId="24761" xr:uid="{588263BA-F12F-4349-A881-AA396587B89F}"/>
    <cellStyle name="Tusenskille 5 4 3 2 2 3" xfId="21569" xr:uid="{9D7DB7E6-637E-4C5A-9B52-FAC768151E8C}"/>
    <cellStyle name="Tusenskille 5 4 3 2 2 3 3" xfId="27994" xr:uid="{7467586E-09DC-4D7F-B222-46214203D258}"/>
    <cellStyle name="Tusenskille 5 4 3 2 2 3 4" xfId="25121" xr:uid="{73984C85-1F5C-4F1B-9CD1-EB2140B4E331}"/>
    <cellStyle name="Tusenskille 5 4 3 2 2 4" xfId="32377" xr:uid="{CEE8C86D-F896-428B-9257-3F32EFDBD594}"/>
    <cellStyle name="Tusenskille 5 4 3 2 2 5" xfId="27281" xr:uid="{4443B5C7-3651-4ECF-A9C7-11DD58270111}"/>
    <cellStyle name="Tusenskille 5 4 3 2 2 6" xfId="24408" xr:uid="{9A041B8E-F98B-47F4-B5F3-380B20485907}"/>
    <cellStyle name="Tusenskille 5 4 3 2 3" xfId="21043" xr:uid="{8B487E1B-3FB8-405E-AB6A-0F3C2F1086C8}"/>
    <cellStyle name="Tusenskille 5 4 3 2 3 2" xfId="32572" xr:uid="{CDC5650A-7C0F-45A0-9F6E-963245E983FC}"/>
    <cellStyle name="Tusenskille 5 4 3 2 3 3" xfId="27476" xr:uid="{4E631388-C0EB-4B38-AC3A-91168D4C2603}"/>
    <cellStyle name="Tusenskille 5 4 3 2 3 4" xfId="24603" xr:uid="{306C42FA-4373-4A86-B5C7-59EC518F4378}"/>
    <cellStyle name="Tusenskille 5 4 3 2 4" xfId="21411" xr:uid="{D9D7D11C-0EC2-481B-8880-1311A34B6F91}"/>
    <cellStyle name="Tusenskille 5 4 3 2 4 3" xfId="27836" xr:uid="{2F7278B4-2648-4388-96B2-7CF71D7F1D68}"/>
    <cellStyle name="Tusenskille 5 4 3 2 4 4" xfId="24963" xr:uid="{BB485BEB-066F-4AB8-93E0-25A8FD26459B}"/>
    <cellStyle name="Tusenskille 5 4 3 2 5" xfId="32251" xr:uid="{1D67C5BD-FD0D-4EB4-8A9F-660E88E9EC4B}"/>
    <cellStyle name="Tusenskille 5 4 3 2 6" xfId="27155" xr:uid="{A04218EF-D902-4C08-9674-3BF26B4FBFE9}"/>
    <cellStyle name="Tusenskille 5 4 3 2 7" xfId="24282" xr:uid="{F408A419-BC6D-4AF4-A469-3D3A235AC6DC}"/>
    <cellStyle name="Tusenskille 5 4 3 3" xfId="20758" xr:uid="{B71D7B61-0097-4567-AC85-44319DE986B7}"/>
    <cellStyle name="Tusenskille 5 4 3 3 2" xfId="20898" xr:uid="{1637EDF0-71EC-4F6A-BC4D-D0C6504281D5}"/>
    <cellStyle name="Tusenskille 5 4 3 3 2 2" xfId="21260" xr:uid="{BA1B94DB-37C9-4485-90A3-8709AFA66AB4}"/>
    <cellStyle name="Tusenskille 5 4 3 3 2 2 3" xfId="27693" xr:uid="{1B0664B7-4675-463E-975C-14FF13B45DB6}"/>
    <cellStyle name="Tusenskille 5 4 3 3 2 2 4" xfId="24820" xr:uid="{F61692E8-A36C-4AAC-99B1-590614123877}"/>
    <cellStyle name="Tusenskille 5 4 3 3 2 3" xfId="21628" xr:uid="{E2D26DA6-8C31-4895-8A86-DC8EF40F3DE8}"/>
    <cellStyle name="Tusenskille 5 4 3 3 2 3 3" xfId="28053" xr:uid="{8C06CA49-6672-4452-ABAE-8D342B6DFA4A}"/>
    <cellStyle name="Tusenskille 5 4 3 3 2 3 4" xfId="25180" xr:uid="{D71B581F-297E-45D3-829E-593A39726776}"/>
    <cellStyle name="Tusenskille 5 4 3 3 2 4" xfId="32432" xr:uid="{88B47D93-F4DC-4D2B-9742-D4914F47742F}"/>
    <cellStyle name="Tusenskille 5 4 3 3 2 5" xfId="27336" xr:uid="{C570118D-437A-42DE-ACFE-CDC36477CCBD}"/>
    <cellStyle name="Tusenskille 5 4 3 3 2 6" xfId="24463" xr:uid="{8745C402-C1EA-451E-AA5B-F6BC626C5EC4}"/>
    <cellStyle name="Tusenskille 5 4 3 3 3" xfId="21099" xr:uid="{78B8ABB5-403A-4D12-B6A8-93FC2702E1A2}"/>
    <cellStyle name="Tusenskille 5 4 3 3 3 2" xfId="32628" xr:uid="{8606CA5B-638E-4B42-9FDA-5ADDCAE4C6B2}"/>
    <cellStyle name="Tusenskille 5 4 3 3 3 3" xfId="27532" xr:uid="{1C5EAD50-D971-466B-894A-611BC00774E3}"/>
    <cellStyle name="Tusenskille 5 4 3 3 3 4" xfId="24659" xr:uid="{FB1F9733-600F-4D76-A489-7FC71459E7CD}"/>
    <cellStyle name="Tusenskille 5 4 3 3 4" xfId="21467" xr:uid="{AB2FF2A2-7D0D-4CC3-82AC-4A20EE7341F6}"/>
    <cellStyle name="Tusenskille 5 4 3 3 4 3" xfId="27892" xr:uid="{B24E550C-46B0-4BBB-ACD5-78B69BD37A89}"/>
    <cellStyle name="Tusenskille 5 4 3 3 4 4" xfId="25019" xr:uid="{9FDBB862-28AC-47EB-9C75-676CC6E3D4DD}"/>
    <cellStyle name="Tusenskille 5 4 3 3 5" xfId="32292" xr:uid="{C01E6A2C-98E3-484D-9EE0-125837E4C35C}"/>
    <cellStyle name="Tusenskille 5 4 3 3 6" xfId="27196" xr:uid="{B009CB33-E262-49A4-968E-3B16E8DE99E6}"/>
    <cellStyle name="Tusenskille 5 4 3 3 7" xfId="24323" xr:uid="{FDA9A0F1-5401-41E5-BF12-51EC3A38A039}"/>
    <cellStyle name="Tusenskille 5 4 3 4" xfId="20685" xr:uid="{FF5C7D28-94D8-450A-A3B5-3DE23446A3DD}"/>
    <cellStyle name="Tusenskille 5 4 3 4 2" xfId="20995" xr:uid="{737C6127-769D-4027-9A1A-218AC4AB5B41}"/>
    <cellStyle name="Tusenskille 5 4 3 4 2 2" xfId="32524" xr:uid="{37FFE1DE-B55C-48C3-8841-1C70124F2A72}"/>
    <cellStyle name="Tusenskille 5 4 3 4 2 3" xfId="27428" xr:uid="{E51CF8F1-209E-4803-8109-77181676637D}"/>
    <cellStyle name="Tusenskille 5 4 3 4 2 4" xfId="24555" xr:uid="{F64D9501-4738-4FF0-A38E-5847ED25E839}"/>
    <cellStyle name="Tusenskille 5 4 3 4 3" xfId="21362" xr:uid="{5240A58D-4B19-4FC8-BA5C-CCD606901437}"/>
    <cellStyle name="Tusenskille 5 4 3 4 3 3" xfId="27787" xr:uid="{95006C72-B38D-4652-942F-92F6CF89356A}"/>
    <cellStyle name="Tusenskille 5 4 3 4 3 4" xfId="24914" xr:uid="{D751E655-85BA-422F-8BF9-7D907A97032D}"/>
    <cellStyle name="Tusenskille 5 4 3 4 4" xfId="32219" xr:uid="{B7D53169-EA2C-4767-B477-4D01412E472E}"/>
    <cellStyle name="Tusenskille 5 4 3 4 5" xfId="27123" xr:uid="{1A2A32E4-CADF-4CEF-A648-7004AAADE04B}"/>
    <cellStyle name="Tusenskille 5 4 3 4 6" xfId="24250" xr:uid="{5D081365-3C69-4D42-AA21-894C5DF0C216}"/>
    <cellStyle name="Tusenskille 5 4 3 5" xfId="20798" xr:uid="{2EC94ED1-C2E5-49A9-824A-6FBD27E70CA1}"/>
    <cellStyle name="Tusenskille 5 4 3 5 2" xfId="21153" xr:uid="{2865D161-A4FD-4613-9E33-57FC1C86CBD3}"/>
    <cellStyle name="Tusenskille 5 4 3 5 2 3" xfId="27586" xr:uid="{58D68039-903A-4CE4-89EF-9A0D85F55889}"/>
    <cellStyle name="Tusenskille 5 4 3 5 2 4" xfId="24713" xr:uid="{4A770C94-3786-4377-BD3D-F66344686DC8}"/>
    <cellStyle name="Tusenskille 5 4 3 5 3" xfId="21521" xr:uid="{8BBDD9C9-4D9F-4888-B566-7538DCBE7736}"/>
    <cellStyle name="Tusenskille 5 4 3 5 3 3" xfId="27946" xr:uid="{5DE18D74-6FE8-441A-8C89-01BBCA231354}"/>
    <cellStyle name="Tusenskille 5 4 3 5 3 4" xfId="25073" xr:uid="{49969AF5-75CB-4DA6-91F0-254B43B61C8C}"/>
    <cellStyle name="Tusenskille 5 4 3 5 4" xfId="32332" xr:uid="{42326DB1-C254-4CD4-9BB0-EE062A579414}"/>
    <cellStyle name="Tusenskille 5 4 3 5 5" xfId="27236" xr:uid="{2E75DEB2-4DAB-402D-8501-D6B89CC56F10}"/>
    <cellStyle name="Tusenskille 5 4 3 5 6" xfId="24363" xr:uid="{2DEAC3D3-69DF-49ED-8D61-5665D6C4DCF6}"/>
    <cellStyle name="Tusenskille 5 4 3 6" xfId="20943" xr:uid="{D80B5586-0556-4BF1-9DAB-A0D54AFC0B38}"/>
    <cellStyle name="Tusenskille 5 4 3 6 2" xfId="32474" xr:uid="{5649C90D-1E73-4A1E-9B40-093D16C7B1C7}"/>
    <cellStyle name="Tusenskille 5 4 3 6 3" xfId="27378" xr:uid="{3FC55E38-07D8-41A6-874A-3DD9D0C8F686}"/>
    <cellStyle name="Tusenskille 5 4 3 6 4" xfId="24505" xr:uid="{3E2E3D4E-A58A-4E83-8FE4-674ED18A05AC}"/>
    <cellStyle name="Tusenskille 5 4 3 7" xfId="21308" xr:uid="{DADC4711-DCB9-4A64-B039-817A35B5C4EB}"/>
    <cellStyle name="Tusenskille 5 4 3 7 3" xfId="27736" xr:uid="{9F79CF8D-C5A8-4A90-9B9D-377057FFBE75}"/>
    <cellStyle name="Tusenskille 5 4 3 7 4" xfId="24863" xr:uid="{C0808D57-222A-4C13-AF36-32A709F1F440}"/>
    <cellStyle name="Tusenskille 5 4 3 8" xfId="20599" xr:uid="{6F1BC2A7-826C-4B6D-B4A2-8423A9FF3CB2}"/>
    <cellStyle name="Tusenskille 5 4 3 8 2" xfId="32184" xr:uid="{3100CBA4-55EF-405E-9844-DFC395D82D9E}"/>
    <cellStyle name="Tusenskille 5 4 3 8 3" xfId="27090" xr:uid="{6593C3BE-E546-4B96-A1B6-82C09962BEFD}"/>
    <cellStyle name="Tusenskille 5 4 3 8 4" xfId="24195" xr:uid="{F20B13D2-F041-4CF9-BCEC-7278BA37D87C}"/>
    <cellStyle name="Tusenskille 5 4 3 9" xfId="16526" xr:uid="{15C2E71E-2E8D-4882-9A76-345920FCCA25}"/>
    <cellStyle name="Tusenskille 5 4 4" xfId="8733" xr:uid="{67C9B861-6555-4238-A419-DF11EFD9DB55}"/>
    <cellStyle name="Tusenskille 5 4 4 2" xfId="16527" xr:uid="{01D394B9-A359-480A-8A6A-C9AFB1BCF4CA}"/>
    <cellStyle name="Tusenskille 5 4 4 3" xfId="31161" xr:uid="{CAB14BD4-9AD1-466B-BFD5-C9264EBBE8D9}"/>
    <cellStyle name="Tusenskille 5 4 4 4" xfId="26037" xr:uid="{E82D5049-2467-4506-8D06-C94284EE436C}"/>
    <cellStyle name="Tusenskille 5 4 4 6" xfId="22366" xr:uid="{BC4F3AAC-59C1-4BC9-AD78-6D2AFEFED5D3}"/>
    <cellStyle name="Tusenskille 5 4 5" xfId="8705" xr:uid="{DE5DE431-767F-4206-A712-D98543BBC9D1}"/>
    <cellStyle name="Tusenskille 5 4 5 2" xfId="16528" xr:uid="{09BB99BE-A6AD-490A-896C-22EE50BF5277}"/>
    <cellStyle name="Tusenskille 5 4 5 3" xfId="31135" xr:uid="{B4E6F13C-7329-4602-80DC-A2451A68156C}"/>
    <cellStyle name="Tusenskille 5 4 5 4" xfId="26011" xr:uid="{347D4E36-794D-477D-8D29-5FA8C94A3B9E}"/>
    <cellStyle name="Tusenskille 5 4 5 6" xfId="22340" xr:uid="{334991F3-AE2A-4B26-BA11-2F349209D372}"/>
    <cellStyle name="Tusenskille 5 4 6" xfId="8770" xr:uid="{C0A8C454-E532-4DE0-8752-A680E49B9B0D}"/>
    <cellStyle name="Tusenskille 5 4 6 2" xfId="16529" xr:uid="{36953EFC-3A1B-4130-B49D-8436BBD8049B}"/>
    <cellStyle name="Tusenskille 5 4 6 3" xfId="31195" xr:uid="{99D476CA-F007-4612-8117-39DCCB36CD0E}"/>
    <cellStyle name="Tusenskille 5 4 6 4" xfId="26071" xr:uid="{9D2EAC0A-2EFB-47A4-BFE1-8F360EA170CB}"/>
    <cellStyle name="Tusenskille 5 4 6 6" xfId="22400" xr:uid="{4DA6F73E-ACA2-4C5B-81B9-F2B552E51975}"/>
    <cellStyle name="Tusenskille 5 4 7" xfId="16530" xr:uid="{AA9B49FA-EC8E-41DD-A4AB-8A57D8F5DB10}"/>
    <cellStyle name="Tusenskille 5 4 8" xfId="16531" xr:uid="{57B70490-FE42-4A87-9D6A-14E0E1F46345}"/>
    <cellStyle name="Tusenskille 5 4 9" xfId="16532" xr:uid="{724F9B69-C28D-4CFF-AF7A-6C049C9B5A1D}"/>
    <cellStyle name="Tusenskille 5 4_Ark1" xfId="17620" xr:uid="{8BDB2CC4-3106-4F4B-8DDB-2177529A4E66}"/>
    <cellStyle name="Tusenskille 5 5" xfId="3642" xr:uid="{FC406952-6774-4576-9E43-462F891C5F6C}"/>
    <cellStyle name="Tusenskille 5 5 10" xfId="16534" xr:uid="{C19DF5A8-B478-4C03-B3F0-AA1A228F2F7E}"/>
    <cellStyle name="Tusenskille 5 5 11" xfId="16533" xr:uid="{7D5D0006-8ED7-4857-A44D-ADC47A306452}"/>
    <cellStyle name="Tusenskille 5 5 12" xfId="21724" xr:uid="{90ACB857-BB18-4AE8-A70B-6CAA46F7C1C9}"/>
    <cellStyle name="Tusenskille 5 5 12 3" xfId="25208" xr:uid="{205F16CC-8006-4A60-B282-7F03E56D0D8A}"/>
    <cellStyle name="Tusenskille 5 5 13" xfId="31045" xr:uid="{432DD426-4F9E-4D69-B156-718B4AB8598D}"/>
    <cellStyle name="Tusenskille 5 5 14" xfId="25833" xr:uid="{2F1A7C5F-78EB-46F1-980D-45BC22B58273}"/>
    <cellStyle name="Tusenskille 5 5 15" xfId="21947" xr:uid="{447703EC-E8CC-4136-9897-8CAC0A36E507}"/>
    <cellStyle name="Tusenskille 5 5 2" xfId="8654" xr:uid="{EF7C5297-B3C1-4DE5-86B2-FFADBD1435ED}"/>
    <cellStyle name="Tusenskille 5 5 2 10" xfId="31095" xr:uid="{80285EAD-B8F5-4352-BDF8-194104622289}"/>
    <cellStyle name="Tusenskille 5 5 2 11" xfId="25977" xr:uid="{83E34520-C38F-44BA-9055-ADEC75649B99}"/>
    <cellStyle name="Tusenskille 5 5 2 13" xfId="22306" xr:uid="{BB69A0BC-01A6-453B-B54E-533F7EF40140}"/>
    <cellStyle name="Tusenskille 5 5 2 2" xfId="20718" xr:uid="{09FDF485-B000-4196-8C06-848CF6273F2C}"/>
    <cellStyle name="Tusenskille 5 5 2 2 2" xfId="20844" xr:uid="{B0168DBC-834D-4473-9E0D-A3B5EA386ADB}"/>
    <cellStyle name="Tusenskille 5 5 2 2 2 2" xfId="21202" xr:uid="{29F4698C-9737-4503-9C75-25F4329C4A39}"/>
    <cellStyle name="Tusenskille 5 5 2 2 2 2 3" xfId="27635" xr:uid="{DF248F04-DCE7-41AC-A407-F70BD6130780}"/>
    <cellStyle name="Tusenskille 5 5 2 2 2 2 4" xfId="24762" xr:uid="{08C6BF41-204C-4EDF-924F-522EC652A6C9}"/>
    <cellStyle name="Tusenskille 5 5 2 2 2 3" xfId="21570" xr:uid="{ECE7FC0E-1828-40BC-902D-3487CDBF8D4D}"/>
    <cellStyle name="Tusenskille 5 5 2 2 2 3 3" xfId="27995" xr:uid="{44F2A14C-DC15-40B6-AC7B-5DD30561A2A3}"/>
    <cellStyle name="Tusenskille 5 5 2 2 2 3 4" xfId="25122" xr:uid="{A8B25A7F-6BA8-4F55-AB5F-A6F455057B1F}"/>
    <cellStyle name="Tusenskille 5 5 2 2 2 4" xfId="32378" xr:uid="{F7FFD71D-CF3B-46E0-93F8-1F8B2BF719D0}"/>
    <cellStyle name="Tusenskille 5 5 2 2 2 5" xfId="27282" xr:uid="{A13DB006-FCC0-40E9-A176-558D91DEE651}"/>
    <cellStyle name="Tusenskille 5 5 2 2 2 6" xfId="24409" xr:uid="{F0E4E351-EB0E-420C-8EEB-2B1E39C63302}"/>
    <cellStyle name="Tusenskille 5 5 2 2 3" xfId="21044" xr:uid="{C9BB811F-A7F0-48E5-A5BC-55DD0F7B6FA5}"/>
    <cellStyle name="Tusenskille 5 5 2 2 3 2" xfId="32573" xr:uid="{D8952B39-D9B1-4B09-A874-1C4C919BA135}"/>
    <cellStyle name="Tusenskille 5 5 2 2 3 3" xfId="27477" xr:uid="{29C4FA10-383E-44FC-8DCB-2F2A1458212E}"/>
    <cellStyle name="Tusenskille 5 5 2 2 3 4" xfId="24604" xr:uid="{AA4C797E-F172-46B7-AE09-5284C2D2AB9F}"/>
    <cellStyle name="Tusenskille 5 5 2 2 4" xfId="21412" xr:uid="{3124A3B8-5C7F-4997-9BB2-73B59F7C9504}"/>
    <cellStyle name="Tusenskille 5 5 2 2 4 3" xfId="27837" xr:uid="{5108CD5E-8BF6-471E-B169-8D368233BC87}"/>
    <cellStyle name="Tusenskille 5 5 2 2 4 4" xfId="24964" xr:uid="{22770E0E-5DD0-4166-AA48-9EA89140A97B}"/>
    <cellStyle name="Tusenskille 5 5 2 2 5" xfId="32252" xr:uid="{76BB523E-2FCD-446B-87D3-576257A601FF}"/>
    <cellStyle name="Tusenskille 5 5 2 2 6" xfId="27156" xr:uid="{0251E79D-D376-433C-AA72-41EB37B63AE6}"/>
    <cellStyle name="Tusenskille 5 5 2 2 7" xfId="24283" xr:uid="{4B4AF2CD-3A1C-46FF-986E-FFFEA3E6E24E}"/>
    <cellStyle name="Tusenskille 5 5 2 3" xfId="20759" xr:uid="{DE04422B-B654-4CF0-A0EE-82462C67C5A9}"/>
    <cellStyle name="Tusenskille 5 5 2 3 2" xfId="20899" xr:uid="{ED4E5457-1282-48C2-9124-583FD040397D}"/>
    <cellStyle name="Tusenskille 5 5 2 3 2 2" xfId="21261" xr:uid="{10736A5D-777C-4AEA-AE81-1C1B33EBBBBE}"/>
    <cellStyle name="Tusenskille 5 5 2 3 2 2 3" xfId="27694" xr:uid="{A710E611-E511-4489-8022-AAA69B5411A9}"/>
    <cellStyle name="Tusenskille 5 5 2 3 2 2 4" xfId="24821" xr:uid="{EF2EC363-0EC6-4811-AD13-612E181331E4}"/>
    <cellStyle name="Tusenskille 5 5 2 3 2 3" xfId="21629" xr:uid="{3DA40D20-E198-4ABA-94EF-F1783848801D}"/>
    <cellStyle name="Tusenskille 5 5 2 3 2 3 3" xfId="28054" xr:uid="{069EE829-3D9C-4C21-8B66-B767F5A60FCB}"/>
    <cellStyle name="Tusenskille 5 5 2 3 2 3 4" xfId="25181" xr:uid="{31F222B9-4AD7-49C4-8216-BB22C795DD02}"/>
    <cellStyle name="Tusenskille 5 5 2 3 2 4" xfId="32433" xr:uid="{CD8245F1-ADF0-4300-A569-33132487722F}"/>
    <cellStyle name="Tusenskille 5 5 2 3 2 5" xfId="27337" xr:uid="{2D425B5F-63CF-4986-B978-EA2C664162C5}"/>
    <cellStyle name="Tusenskille 5 5 2 3 2 6" xfId="24464" xr:uid="{D340443A-F1F8-4E41-83A8-B8F36AB8CF69}"/>
    <cellStyle name="Tusenskille 5 5 2 3 3" xfId="21100" xr:uid="{5ED780D5-68CF-48ED-BA72-1A6E672903EE}"/>
    <cellStyle name="Tusenskille 5 5 2 3 3 2" xfId="32629" xr:uid="{D253D959-EC23-4536-9EFB-BEF575D0EB53}"/>
    <cellStyle name="Tusenskille 5 5 2 3 3 3" xfId="27533" xr:uid="{0363F56E-A6A8-4248-8911-495A24EDE363}"/>
    <cellStyle name="Tusenskille 5 5 2 3 3 4" xfId="24660" xr:uid="{834AE661-08B8-440A-953E-C68CD0F6B4BF}"/>
    <cellStyle name="Tusenskille 5 5 2 3 4" xfId="21468" xr:uid="{4EBE8FE6-416F-40E1-A9E1-A3584D033F41}"/>
    <cellStyle name="Tusenskille 5 5 2 3 4 3" xfId="27893" xr:uid="{0E168D7C-7C80-4C3B-ABA9-4DD9A8B9782F}"/>
    <cellStyle name="Tusenskille 5 5 2 3 4 4" xfId="25020" xr:uid="{FBCBD570-01AE-4515-B5CE-4B87508BBB37}"/>
    <cellStyle name="Tusenskille 5 5 2 3 5" xfId="32293" xr:uid="{2DB38EC7-CE51-4A41-9E6D-528000027F97}"/>
    <cellStyle name="Tusenskille 5 5 2 3 6" xfId="27197" xr:uid="{7F4D8B11-5720-4F31-BE65-9400320C6864}"/>
    <cellStyle name="Tusenskille 5 5 2 3 7" xfId="24324" xr:uid="{1F795A85-AC5A-4382-B483-43E692EC473F}"/>
    <cellStyle name="Tusenskille 5 5 2 4" xfId="20686" xr:uid="{10BF7DBA-53DF-4E49-BA5E-9D1028037B4F}"/>
    <cellStyle name="Tusenskille 5 5 2 4 2" xfId="20996" xr:uid="{882C34FC-C0C8-4DAF-B8E3-DCFC470DBD6D}"/>
    <cellStyle name="Tusenskille 5 5 2 4 2 2" xfId="32525" xr:uid="{C835D8DD-621E-413A-9943-478EB5C49100}"/>
    <cellStyle name="Tusenskille 5 5 2 4 2 3" xfId="27429" xr:uid="{08369F4B-D82A-4BEF-AD64-011697689411}"/>
    <cellStyle name="Tusenskille 5 5 2 4 2 4" xfId="24556" xr:uid="{D0322CC0-0DDA-4FB7-B8B3-78BE7951A560}"/>
    <cellStyle name="Tusenskille 5 5 2 4 3" xfId="21363" xr:uid="{54D9EF92-E29A-4885-AC06-BE6573D14D3C}"/>
    <cellStyle name="Tusenskille 5 5 2 4 3 3" xfId="27788" xr:uid="{33F639CE-FF75-4BA8-B997-9947AA1A06EF}"/>
    <cellStyle name="Tusenskille 5 5 2 4 3 4" xfId="24915" xr:uid="{FA261F03-E569-44E9-9F48-830E4B45F2CA}"/>
    <cellStyle name="Tusenskille 5 5 2 4 4" xfId="32220" xr:uid="{CC0C5070-E966-48E2-8968-8077DAB773E2}"/>
    <cellStyle name="Tusenskille 5 5 2 4 5" xfId="27124" xr:uid="{0C0D5FDD-E440-474E-AD03-7081E99CD71C}"/>
    <cellStyle name="Tusenskille 5 5 2 4 6" xfId="24251" xr:uid="{0E5E1B29-22C2-4A45-ABB0-DD6D08E029EC}"/>
    <cellStyle name="Tusenskille 5 5 2 5" xfId="20799" xr:uid="{D09A6F85-5B47-4FC0-A035-C938535DC7AC}"/>
    <cellStyle name="Tusenskille 5 5 2 5 2" xfId="21154" xr:uid="{B3BD3953-0D85-4371-B531-47821E3D82B4}"/>
    <cellStyle name="Tusenskille 5 5 2 5 2 3" xfId="27587" xr:uid="{EE45640A-009B-4943-8977-40AC94E1389B}"/>
    <cellStyle name="Tusenskille 5 5 2 5 2 4" xfId="24714" xr:uid="{C9BA6676-5E8E-4056-A6A7-6CE89E384F1E}"/>
    <cellStyle name="Tusenskille 5 5 2 5 3" xfId="21522" xr:uid="{2C442D50-5560-48BD-BCE6-B70357BD8BE8}"/>
    <cellStyle name="Tusenskille 5 5 2 5 3 3" xfId="27947" xr:uid="{A4648B56-6D53-4FEE-8222-D1026A89957C}"/>
    <cellStyle name="Tusenskille 5 5 2 5 3 4" xfId="25074" xr:uid="{4C674963-5594-4076-B303-52B66190BA62}"/>
    <cellStyle name="Tusenskille 5 5 2 5 4" xfId="32333" xr:uid="{9A39CC11-8DE4-4523-9083-2062F1A1DE5A}"/>
    <cellStyle name="Tusenskille 5 5 2 5 5" xfId="27237" xr:uid="{B5860F11-BA83-4BE1-B9A7-9D822C13A55A}"/>
    <cellStyle name="Tusenskille 5 5 2 5 6" xfId="24364" xr:uid="{088AEF3E-1CCE-44A9-AB32-2A5C022B901E}"/>
    <cellStyle name="Tusenskille 5 5 2 6" xfId="20944" xr:uid="{FD5E38E7-A30D-40E3-9D60-8BDAFAB169FF}"/>
    <cellStyle name="Tusenskille 5 5 2 6 2" xfId="32475" xr:uid="{0511B652-3A91-40BE-867E-1FED116E1490}"/>
    <cellStyle name="Tusenskille 5 5 2 6 3" xfId="27379" xr:uid="{DA1D3EE5-7DD7-4378-9732-8E964A5A8280}"/>
    <cellStyle name="Tusenskille 5 5 2 6 4" xfId="24506" xr:uid="{8EF4F332-0EC3-4B34-A91A-B3C0A33F7EEA}"/>
    <cellStyle name="Tusenskille 5 5 2 7" xfId="21310" xr:uid="{A7FA39D8-4A80-4C5C-83CF-824570D9882D}"/>
    <cellStyle name="Tusenskille 5 5 2 7 3" xfId="27737" xr:uid="{B715FA5A-4E84-4C14-969C-E4CE9BD1FED2}"/>
    <cellStyle name="Tusenskille 5 5 2 7 4" xfId="24864" xr:uid="{0C187F7B-EA35-4E2B-A85D-37F69F3CB718}"/>
    <cellStyle name="Tusenskille 5 5 2 8" xfId="20600" xr:uid="{4BD43C01-3495-472B-9837-8539DD3B8AE0}"/>
    <cellStyle name="Tusenskille 5 5 2 8 2" xfId="32185" xr:uid="{55C713FB-3901-4BC0-AA7A-BB7A783CBE5D}"/>
    <cellStyle name="Tusenskille 5 5 2 8 3" xfId="27091" xr:uid="{B2D34DC3-CBDC-4357-AF3E-C36BABE4503A}"/>
    <cellStyle name="Tusenskille 5 5 2 8 4" xfId="24196" xr:uid="{A16BD623-D336-4937-AAE0-7DB9F378F61F}"/>
    <cellStyle name="Tusenskille 5 5 2 9" xfId="16535" xr:uid="{4D92842E-2F4F-4877-A5C8-D53E3A071219}"/>
    <cellStyle name="Tusenskille 5 5 3" xfId="8735" xr:uid="{B066E0EE-64F6-49C7-8D0C-FFF2048A4899}"/>
    <cellStyle name="Tusenskille 5 5 3 2" xfId="16536" xr:uid="{A18BA9C5-8407-4B69-B85D-00DAE27EBB82}"/>
    <cellStyle name="Tusenskille 5 5 3 3" xfId="31163" xr:uid="{0EB00686-6496-44AA-952B-DA98A2F4DF82}"/>
    <cellStyle name="Tusenskille 5 5 3 4" xfId="26039" xr:uid="{9EBC15B1-FC29-40C1-8EFD-2FF35D9050E2}"/>
    <cellStyle name="Tusenskille 5 5 3 6" xfId="22368" xr:uid="{3F514A1E-222A-4E94-A355-AABA4B02C216}"/>
    <cellStyle name="Tusenskille 5 5 4" xfId="8707" xr:uid="{C71D16D6-D75D-4B84-B9DC-A818DAA4CC56}"/>
    <cellStyle name="Tusenskille 5 5 4 2" xfId="16537" xr:uid="{94561BE5-9546-4EC7-B9A5-0ADA03A483A3}"/>
    <cellStyle name="Tusenskille 5 5 4 3" xfId="31137" xr:uid="{C4EC0459-73FE-40B9-B314-62092F4581D0}"/>
    <cellStyle name="Tusenskille 5 5 4 4" xfId="26013" xr:uid="{E2A51A32-64D2-4E83-AD2C-192AD2B5A68B}"/>
    <cellStyle name="Tusenskille 5 5 4 6" xfId="22342" xr:uid="{49D29F23-AD29-4602-8D12-2F0A4F64D2B5}"/>
    <cellStyle name="Tusenskille 5 5 5" xfId="8772" xr:uid="{B51117FB-9FB0-4094-A4C8-0F33E8F2EB67}"/>
    <cellStyle name="Tusenskille 5 5 5 2" xfId="16538" xr:uid="{2A3A2CD7-0976-48AC-979B-D80507AC1080}"/>
    <cellStyle name="Tusenskille 5 5 5 3" xfId="31197" xr:uid="{15FBBE07-4FA3-4455-8915-CEFA7827F443}"/>
    <cellStyle name="Tusenskille 5 5 5 4" xfId="26073" xr:uid="{0920EAFC-8CC5-4DDB-BBAE-11189DF59ACE}"/>
    <cellStyle name="Tusenskille 5 5 5 6" xfId="22402" xr:uid="{92B751C5-C7A4-4B80-AF8E-8AD19AF3E1D3}"/>
    <cellStyle name="Tusenskille 5 5 6" xfId="16539" xr:uid="{9533B0E3-F7A6-417E-AE93-A1E125132B4B}"/>
    <cellStyle name="Tusenskille 5 5 7" xfId="16540" xr:uid="{A47A18A1-0AE4-4D6B-B8E0-78ED7A1DCC89}"/>
    <cellStyle name="Tusenskille 5 5 8" xfId="16541" xr:uid="{7FBBD15E-C791-4E50-B31F-1D4AF97C3C43}"/>
    <cellStyle name="Tusenskille 5 5 9" xfId="16542" xr:uid="{8E568B9C-36FE-4D9B-9830-5F38EAF37E8A}"/>
    <cellStyle name="Tusenskille 5 5_Balanse ASA legal" xfId="17621" xr:uid="{646ABE2B-E7A1-4E8A-A676-8D88E8EF23AA}"/>
    <cellStyle name="Tusenskille 5 6" xfId="3643" xr:uid="{1B53A9EF-C9CC-4E8E-8DC8-6E5E85A2A2D9}"/>
    <cellStyle name="Tusenskille 5 6 10" xfId="16544" xr:uid="{7326779C-DEBF-4555-ADF3-DA20D93F9F6B}"/>
    <cellStyle name="Tusenskille 5 6 11" xfId="16543" xr:uid="{ED7F7CA0-10B2-433F-80F0-383F1CB6B1A9}"/>
    <cellStyle name="Tusenskille 5 6 12" xfId="21725" xr:uid="{55F6DF97-D996-4449-8C56-C8588D3CBE9C}"/>
    <cellStyle name="Tusenskille 5 6 12 3" xfId="25209" xr:uid="{F6B1E100-FAF0-442D-9245-774A2330DBA0}"/>
    <cellStyle name="Tusenskille 5 6 13" xfId="31046" xr:uid="{5EAB68DC-237F-43DE-863C-69E22C721C52}"/>
    <cellStyle name="Tusenskille 5 6 14" xfId="25834" xr:uid="{C55AD52C-F320-47FA-ACFA-8227926AA43F}"/>
    <cellStyle name="Tusenskille 5 6 15" xfId="21948" xr:uid="{318E9A3C-3F51-4EA7-96DA-65497DBA9DF9}"/>
    <cellStyle name="Tusenskille 5 6 2" xfId="8655" xr:uid="{26DBD8E7-4990-46F9-B58E-EA76901C23E9}"/>
    <cellStyle name="Tusenskille 5 6 2 10" xfId="31096" xr:uid="{D38A2287-E70F-4F29-8331-8806FAA1F597}"/>
    <cellStyle name="Tusenskille 5 6 2 11" xfId="25978" xr:uid="{85265379-0E7B-47CB-9EDD-AFF91728B768}"/>
    <cellStyle name="Tusenskille 5 6 2 13" xfId="22307" xr:uid="{FE4722D6-6A91-417B-9498-C28E5162145F}"/>
    <cellStyle name="Tusenskille 5 6 2 2" xfId="20719" xr:uid="{0570855A-51D6-477D-87E8-6E06EF9F8CC9}"/>
    <cellStyle name="Tusenskille 5 6 2 2 2" xfId="20845" xr:uid="{FBE8C09D-AC46-432B-ABAA-A22B575FD375}"/>
    <cellStyle name="Tusenskille 5 6 2 2 2 2" xfId="21203" xr:uid="{A08A4BF4-E74B-4237-A01F-3069FAC34ABC}"/>
    <cellStyle name="Tusenskille 5 6 2 2 2 2 3" xfId="27636" xr:uid="{D8714724-C37B-4195-AD72-BB059ADFC1FE}"/>
    <cellStyle name="Tusenskille 5 6 2 2 2 2 4" xfId="24763" xr:uid="{89E12B19-2129-404B-957D-492EA4FF4D6C}"/>
    <cellStyle name="Tusenskille 5 6 2 2 2 3" xfId="21571" xr:uid="{3881B425-2333-4418-9E3F-C27BCCE3FE0C}"/>
    <cellStyle name="Tusenskille 5 6 2 2 2 3 3" xfId="27996" xr:uid="{2B965703-A19D-46F5-9888-07B07DB1E2A1}"/>
    <cellStyle name="Tusenskille 5 6 2 2 2 3 4" xfId="25123" xr:uid="{AA3EE73C-4FFE-44F9-85BF-0F312538DB39}"/>
    <cellStyle name="Tusenskille 5 6 2 2 2 4" xfId="32379" xr:uid="{C3D6A8CF-0AEF-4910-BD33-7F86EC6CBC31}"/>
    <cellStyle name="Tusenskille 5 6 2 2 2 5" xfId="27283" xr:uid="{83D0FCE8-8756-4A73-9E14-9DA84B32206D}"/>
    <cellStyle name="Tusenskille 5 6 2 2 2 6" xfId="24410" xr:uid="{61EB8F11-6EC9-49E8-8303-33042AE98544}"/>
    <cellStyle name="Tusenskille 5 6 2 2 3" xfId="21045" xr:uid="{0895D267-4A73-4F11-A369-397C8AD39702}"/>
    <cellStyle name="Tusenskille 5 6 2 2 3 2" xfId="32574" xr:uid="{2942AA97-7545-4644-8D76-1B3DA47F234D}"/>
    <cellStyle name="Tusenskille 5 6 2 2 3 3" xfId="27478" xr:uid="{8D0F2F1F-3FB1-48FE-A6B5-D9E21F2886B7}"/>
    <cellStyle name="Tusenskille 5 6 2 2 3 4" xfId="24605" xr:uid="{5FC27FA8-F6C4-4C45-AAB8-28E614B9628B}"/>
    <cellStyle name="Tusenskille 5 6 2 2 4" xfId="21413" xr:uid="{0F1DE2ED-35DD-4552-B761-4DFB18A0AD35}"/>
    <cellStyle name="Tusenskille 5 6 2 2 4 3" xfId="27838" xr:uid="{6A26E6B3-FBF6-4ABC-A595-F869AF657227}"/>
    <cellStyle name="Tusenskille 5 6 2 2 4 4" xfId="24965" xr:uid="{EE4960A5-34F2-40D4-BCA6-643DAB21F1D5}"/>
    <cellStyle name="Tusenskille 5 6 2 2 5" xfId="32253" xr:uid="{08B9CD05-7BD6-4681-B4F5-FF64F9EDEBAD}"/>
    <cellStyle name="Tusenskille 5 6 2 2 6" xfId="27157" xr:uid="{9B16428D-2E86-4723-A00B-E133AAE225A3}"/>
    <cellStyle name="Tusenskille 5 6 2 2 7" xfId="24284" xr:uid="{CAD251C1-22B8-4776-BD59-8B088DFA3CC1}"/>
    <cellStyle name="Tusenskille 5 6 2 3" xfId="20760" xr:uid="{89585213-56F3-4D13-990C-EAD16201D8EB}"/>
    <cellStyle name="Tusenskille 5 6 2 3 2" xfId="20900" xr:uid="{DA517681-9746-46CD-B356-7FF39EBD720B}"/>
    <cellStyle name="Tusenskille 5 6 2 3 2 2" xfId="21262" xr:uid="{2772F8A6-6571-45BF-950B-BC09A0FFEC28}"/>
    <cellStyle name="Tusenskille 5 6 2 3 2 2 3" xfId="27695" xr:uid="{FB26ECD1-88ED-4DD2-BE6B-E583393D049A}"/>
    <cellStyle name="Tusenskille 5 6 2 3 2 2 4" xfId="24822" xr:uid="{805D8500-FA0D-422D-A1CA-C7A4080143C6}"/>
    <cellStyle name="Tusenskille 5 6 2 3 2 3" xfId="21630" xr:uid="{54E72678-9AF5-4D2A-ABFA-06DDEE49D57F}"/>
    <cellStyle name="Tusenskille 5 6 2 3 2 3 3" xfId="28055" xr:uid="{0D92F0E5-3845-46F6-BE9E-1CC8181DC818}"/>
    <cellStyle name="Tusenskille 5 6 2 3 2 3 4" xfId="25182" xr:uid="{58D4C063-8F9D-4DE6-9147-FBCA6329FCFB}"/>
    <cellStyle name="Tusenskille 5 6 2 3 2 4" xfId="32434" xr:uid="{4F0AF60D-452F-4939-B456-CA508E387ABE}"/>
    <cellStyle name="Tusenskille 5 6 2 3 2 5" xfId="27338" xr:uid="{6D112079-FD6F-41F2-91A0-009F40060648}"/>
    <cellStyle name="Tusenskille 5 6 2 3 2 6" xfId="24465" xr:uid="{E9D4BB7E-E596-4DA8-A393-34D22312D44F}"/>
    <cellStyle name="Tusenskille 5 6 2 3 3" xfId="21101" xr:uid="{7133CD5B-3C20-46E3-8560-5C4BECD9CB8A}"/>
    <cellStyle name="Tusenskille 5 6 2 3 3 2" xfId="32630" xr:uid="{4C735A69-6A97-4AFF-98F1-810F3A370869}"/>
    <cellStyle name="Tusenskille 5 6 2 3 3 3" xfId="27534" xr:uid="{2CCCBB5A-6F3D-456A-8FA7-01DE3C752592}"/>
    <cellStyle name="Tusenskille 5 6 2 3 3 4" xfId="24661" xr:uid="{9D41CA11-7046-4B1A-887B-AA7230786465}"/>
    <cellStyle name="Tusenskille 5 6 2 3 4" xfId="21469" xr:uid="{11A15528-F3C8-449B-B20B-8F625F4AF67C}"/>
    <cellStyle name="Tusenskille 5 6 2 3 4 3" xfId="27894" xr:uid="{463B8D55-40D8-4F1A-90A3-CC4FFCA147C1}"/>
    <cellStyle name="Tusenskille 5 6 2 3 4 4" xfId="25021" xr:uid="{360AFCCD-A16B-4216-9B46-D96DEF997BC5}"/>
    <cellStyle name="Tusenskille 5 6 2 3 5" xfId="32294" xr:uid="{00B1AEDC-68EA-432F-A21E-E6001455D50C}"/>
    <cellStyle name="Tusenskille 5 6 2 3 6" xfId="27198" xr:uid="{00E7847E-AA7E-40C1-A127-B58E7483AC41}"/>
    <cellStyle name="Tusenskille 5 6 2 3 7" xfId="24325" xr:uid="{814665A6-163C-40EC-B63B-00795236A3BF}"/>
    <cellStyle name="Tusenskille 5 6 2 4" xfId="20687" xr:uid="{BDF19DA0-8818-4F32-9F1B-3FEF717B009B}"/>
    <cellStyle name="Tusenskille 5 6 2 4 2" xfId="20997" xr:uid="{9C18BCC5-4A89-4CC7-A1F8-78801C59B83F}"/>
    <cellStyle name="Tusenskille 5 6 2 4 2 2" xfId="32526" xr:uid="{E7C41961-3D88-4805-844E-7BE200D58749}"/>
    <cellStyle name="Tusenskille 5 6 2 4 2 3" xfId="27430" xr:uid="{2977D313-86AA-4546-9C8B-77D8D502D8D1}"/>
    <cellStyle name="Tusenskille 5 6 2 4 2 4" xfId="24557" xr:uid="{89725168-CD79-4E4D-AD79-9ACE614E66E2}"/>
    <cellStyle name="Tusenskille 5 6 2 4 3" xfId="21364" xr:uid="{CE5E9E3C-93C7-4B48-851D-020AF72BB6AC}"/>
    <cellStyle name="Tusenskille 5 6 2 4 3 3" xfId="27789" xr:uid="{FED11D01-E35D-4468-9C64-EC84DD675CB7}"/>
    <cellStyle name="Tusenskille 5 6 2 4 3 4" xfId="24916" xr:uid="{ABE2BCBF-2887-4654-A1E8-A4EB38540472}"/>
    <cellStyle name="Tusenskille 5 6 2 4 4" xfId="32221" xr:uid="{4B5E5E7E-1656-4B68-B4E4-14230F537F11}"/>
    <cellStyle name="Tusenskille 5 6 2 4 5" xfId="27125" xr:uid="{488E89BA-5022-4165-B826-7D33B86BB741}"/>
    <cellStyle name="Tusenskille 5 6 2 4 6" xfId="24252" xr:uid="{2CEA5C81-B29E-42D9-BDEA-4CA49B3F5615}"/>
    <cellStyle name="Tusenskille 5 6 2 5" xfId="20800" xr:uid="{6BDFF2C5-7E8E-4B83-82E6-B2C05CB9B423}"/>
    <cellStyle name="Tusenskille 5 6 2 5 2" xfId="21155" xr:uid="{DA41B35A-E848-4145-A48F-9CA2630E439E}"/>
    <cellStyle name="Tusenskille 5 6 2 5 2 3" xfId="27588" xr:uid="{12C6A22A-A627-45BA-A1D9-B9516684F4D4}"/>
    <cellStyle name="Tusenskille 5 6 2 5 2 4" xfId="24715" xr:uid="{81410035-E1A2-4235-ABC8-50DF3C3C82E2}"/>
    <cellStyle name="Tusenskille 5 6 2 5 3" xfId="21523" xr:uid="{B0D04847-4F1F-4EF7-8838-7C41172A8ABD}"/>
    <cellStyle name="Tusenskille 5 6 2 5 3 3" xfId="27948" xr:uid="{C3190C1A-BF84-4617-BF6B-C3482AA236E8}"/>
    <cellStyle name="Tusenskille 5 6 2 5 3 4" xfId="25075" xr:uid="{1FA3F0CB-9C12-4382-9C31-585A02403487}"/>
    <cellStyle name="Tusenskille 5 6 2 5 4" xfId="32334" xr:uid="{E6913CD1-0DC3-443A-B3D0-A10CDF328FB9}"/>
    <cellStyle name="Tusenskille 5 6 2 5 5" xfId="27238" xr:uid="{6817B783-5E14-463E-AFAC-3F14AA702742}"/>
    <cellStyle name="Tusenskille 5 6 2 5 6" xfId="24365" xr:uid="{6887AC47-B467-45F7-A53A-96DA4689A94C}"/>
    <cellStyle name="Tusenskille 5 6 2 6" xfId="20945" xr:uid="{522E760D-C13A-4291-9179-AA51FE1F6289}"/>
    <cellStyle name="Tusenskille 5 6 2 6 2" xfId="32476" xr:uid="{E0D0AD71-DD49-486C-B886-D84D1E89669A}"/>
    <cellStyle name="Tusenskille 5 6 2 6 3" xfId="27380" xr:uid="{CFACCE0C-7C4C-45F7-BC39-1A5BDA9409FF}"/>
    <cellStyle name="Tusenskille 5 6 2 6 4" xfId="24507" xr:uid="{BACEF643-8163-4618-A7C2-2459920E1F24}"/>
    <cellStyle name="Tusenskille 5 6 2 7" xfId="21311" xr:uid="{15B9E40B-E4F2-49DB-A32E-9C1C655A8F0B}"/>
    <cellStyle name="Tusenskille 5 6 2 7 3" xfId="27738" xr:uid="{549642DC-3B95-4089-ACBA-CE799318EA22}"/>
    <cellStyle name="Tusenskille 5 6 2 7 4" xfId="24865" xr:uid="{EE9B544E-8D6B-4F5B-901D-374776FE8406}"/>
    <cellStyle name="Tusenskille 5 6 2 8" xfId="20601" xr:uid="{9623D977-A3F9-48BA-84D7-FB64BB11284C}"/>
    <cellStyle name="Tusenskille 5 6 2 8 2" xfId="32186" xr:uid="{CCB5F2ED-F6AF-4A37-BFA9-49EC98F3B12C}"/>
    <cellStyle name="Tusenskille 5 6 2 8 3" xfId="27092" xr:uid="{E7215A20-B166-4607-8FBA-B963C1A5EFFF}"/>
    <cellStyle name="Tusenskille 5 6 2 8 4" xfId="24197" xr:uid="{C7551CCF-5DE2-4BF6-8B32-113A25681863}"/>
    <cellStyle name="Tusenskille 5 6 2 9" xfId="16545" xr:uid="{25BEE6B6-414B-4B5D-A865-85288C51986A}"/>
    <cellStyle name="Tusenskille 5 6 3" xfId="8736" xr:uid="{9EB2D8A0-75CE-44BE-BE48-E85D7DE1E738}"/>
    <cellStyle name="Tusenskille 5 6 3 2" xfId="16546" xr:uid="{7D8256FE-42A2-4298-84C7-D5BE2512140A}"/>
    <cellStyle name="Tusenskille 5 6 3 3" xfId="31164" xr:uid="{24D79E72-1CC9-4A8F-B974-4161696EA40D}"/>
    <cellStyle name="Tusenskille 5 6 3 4" xfId="26040" xr:uid="{8D25556C-FFF1-4030-93F3-1F7327C0AD41}"/>
    <cellStyle name="Tusenskille 5 6 3 6" xfId="22369" xr:uid="{EB247DD8-44E1-4594-86E4-9D5032CACEA7}"/>
    <cellStyle name="Tusenskille 5 6 4" xfId="8708" xr:uid="{6FF154C8-5E55-4AA0-A01C-E3A197FCFA8F}"/>
    <cellStyle name="Tusenskille 5 6 4 2" xfId="16547" xr:uid="{3ACDB715-B2DB-44E2-A914-452390856081}"/>
    <cellStyle name="Tusenskille 5 6 4 3" xfId="31138" xr:uid="{AED86950-D40E-40C7-9D40-0A834A5B95AE}"/>
    <cellStyle name="Tusenskille 5 6 4 4" xfId="26014" xr:uid="{22ACE35D-9F6F-48F1-938A-7D99612188D3}"/>
    <cellStyle name="Tusenskille 5 6 4 6" xfId="22343" xr:uid="{14C104DA-236B-4CC3-AAEA-C859820718FB}"/>
    <cellStyle name="Tusenskille 5 6 5" xfId="8773" xr:uid="{257B4347-92E0-4C0A-821D-F0B0DD1FE1E6}"/>
    <cellStyle name="Tusenskille 5 6 5 2" xfId="16548" xr:uid="{BCC77DD8-451F-4EE1-A7DF-FCDFBD811DA0}"/>
    <cellStyle name="Tusenskille 5 6 5 3" xfId="31198" xr:uid="{282C4CA2-752C-4A5B-9F82-886AA78C3757}"/>
    <cellStyle name="Tusenskille 5 6 5 4" xfId="26074" xr:uid="{BE4F0098-E4BE-46F5-A9BF-8637A3DFEA5C}"/>
    <cellStyle name="Tusenskille 5 6 5 6" xfId="22403" xr:uid="{F32B224D-AE0A-4F8E-ABE4-55B3978DFBB2}"/>
    <cellStyle name="Tusenskille 5 6 6" xfId="16549" xr:uid="{A1D15953-50BD-43E3-A7F5-823F9FBC990E}"/>
    <cellStyle name="Tusenskille 5 6 7" xfId="16550" xr:uid="{339B6B27-770F-476D-9450-DC18CA169B62}"/>
    <cellStyle name="Tusenskille 5 6 8" xfId="16551" xr:uid="{DA2314D6-C17A-4D22-8AB4-702F025E4352}"/>
    <cellStyle name="Tusenskille 5 6 9" xfId="16552" xr:uid="{C491687C-8852-4EAF-8001-EEE154861775}"/>
    <cellStyle name="Tusenskille 5 6_Balanse ASA legal" xfId="17622" xr:uid="{053B9420-3851-426D-BA65-E15949A2BDAC}"/>
    <cellStyle name="Tusenskille 5 7" xfId="3644" xr:uid="{20F2DB38-E949-4FDD-A846-9958D5173CFA}"/>
    <cellStyle name="Tusenskille 5 7 10" xfId="16554" xr:uid="{3072B9B4-F73A-4D55-8753-31334A2DA267}"/>
    <cellStyle name="Tusenskille 5 7 11" xfId="16553" xr:uid="{004CF9AC-13B0-483F-8F8B-75FBA1AB0112}"/>
    <cellStyle name="Tusenskille 5 7 12" xfId="21726" xr:uid="{6AB19BB0-2F00-4E9E-BAA3-2102A2E01697}"/>
    <cellStyle name="Tusenskille 5 7 12 3" xfId="25210" xr:uid="{4AE06171-DD34-4DE9-A785-8B1ABFD5CA73}"/>
    <cellStyle name="Tusenskille 5 7 13" xfId="31047" xr:uid="{BD7C4E54-782F-4F0A-9E28-82C7391E351A}"/>
    <cellStyle name="Tusenskille 5 7 14" xfId="25835" xr:uid="{2A612D5B-0A53-417F-B164-47814EB16C7D}"/>
    <cellStyle name="Tusenskille 5 7 15" xfId="21949" xr:uid="{ED041991-6B12-4DAE-8134-4B1884C65C15}"/>
    <cellStyle name="Tusenskille 5 7 2" xfId="8656" xr:uid="{D3AAF2C1-340A-428B-B01C-C6FD96624B47}"/>
    <cellStyle name="Tusenskille 5 7 2 10" xfId="31097" xr:uid="{EE305A57-C8A5-4F7B-9FD5-44CB7E8F26ED}"/>
    <cellStyle name="Tusenskille 5 7 2 11" xfId="25979" xr:uid="{00B6815B-28C5-476E-8D09-47245D00167C}"/>
    <cellStyle name="Tusenskille 5 7 2 13" xfId="22308" xr:uid="{AFB4BCCE-517E-4209-AE27-2D2D9F57FE58}"/>
    <cellStyle name="Tusenskille 5 7 2 2" xfId="20720" xr:uid="{3A5180BA-AD3D-405F-9E54-2BDAD23D5A51}"/>
    <cellStyle name="Tusenskille 5 7 2 2 2" xfId="20846" xr:uid="{99E36726-2DBB-4184-80A4-6F980562D311}"/>
    <cellStyle name="Tusenskille 5 7 2 2 2 2" xfId="21204" xr:uid="{BD90F1B8-B040-4D4D-B540-EC996839CF0E}"/>
    <cellStyle name="Tusenskille 5 7 2 2 2 2 3" xfId="27637" xr:uid="{CEB94EDF-A8D7-498D-A434-D1D9A63F45E0}"/>
    <cellStyle name="Tusenskille 5 7 2 2 2 2 4" xfId="24764" xr:uid="{9A004661-C790-48F1-9F1C-D67794258691}"/>
    <cellStyle name="Tusenskille 5 7 2 2 2 3" xfId="21572" xr:uid="{80B62024-E530-4D60-9A6F-0058CE0CDF66}"/>
    <cellStyle name="Tusenskille 5 7 2 2 2 3 3" xfId="27997" xr:uid="{84ED5923-9D55-4769-8F4D-CA59788158E0}"/>
    <cellStyle name="Tusenskille 5 7 2 2 2 3 4" xfId="25124" xr:uid="{3F6828D8-94AF-4430-A1B9-7993C8FD2EF2}"/>
    <cellStyle name="Tusenskille 5 7 2 2 2 4" xfId="32380" xr:uid="{83AA37B3-72FD-43E8-B82E-2A7D40EBEE88}"/>
    <cellStyle name="Tusenskille 5 7 2 2 2 5" xfId="27284" xr:uid="{3B870C4D-5830-45F6-BA58-CB8E526929E3}"/>
    <cellStyle name="Tusenskille 5 7 2 2 2 6" xfId="24411" xr:uid="{99A622AA-88FF-433E-9D67-48344E0A2731}"/>
    <cellStyle name="Tusenskille 5 7 2 2 3" xfId="21046" xr:uid="{9DA38865-0722-4406-8AA2-A15EFED6C171}"/>
    <cellStyle name="Tusenskille 5 7 2 2 3 2" xfId="32575" xr:uid="{14851E7F-FF67-4E76-84A6-540B09D408D6}"/>
    <cellStyle name="Tusenskille 5 7 2 2 3 3" xfId="27479" xr:uid="{24CA55EE-A814-4717-A08B-A8E605BA2427}"/>
    <cellStyle name="Tusenskille 5 7 2 2 3 4" xfId="24606" xr:uid="{B8752E01-4122-45BC-ADEC-AC37EE0B5399}"/>
    <cellStyle name="Tusenskille 5 7 2 2 4" xfId="21414" xr:uid="{EDF23BE0-62BA-4735-9B4B-557209F823CC}"/>
    <cellStyle name="Tusenskille 5 7 2 2 4 3" xfId="27839" xr:uid="{E8DF0A76-C279-4739-9EC7-F8FA5180B1E1}"/>
    <cellStyle name="Tusenskille 5 7 2 2 4 4" xfId="24966" xr:uid="{EEA0A409-8B65-4A59-8E3B-7A56AD63D0A4}"/>
    <cellStyle name="Tusenskille 5 7 2 2 5" xfId="32254" xr:uid="{54E4C512-2256-4647-B57A-753DEB509675}"/>
    <cellStyle name="Tusenskille 5 7 2 2 6" xfId="27158" xr:uid="{8D72A7DE-72E5-4B28-8D2B-27FE00453D45}"/>
    <cellStyle name="Tusenskille 5 7 2 2 7" xfId="24285" xr:uid="{FF359379-0D27-4B2C-B0C6-33C724CD86AE}"/>
    <cellStyle name="Tusenskille 5 7 2 3" xfId="20761" xr:uid="{214D9245-86EF-418D-9D93-B4F64613C185}"/>
    <cellStyle name="Tusenskille 5 7 2 3 2" xfId="20901" xr:uid="{9FB81170-A1BF-40DE-8D42-D0963E94E4FF}"/>
    <cellStyle name="Tusenskille 5 7 2 3 2 2" xfId="21263" xr:uid="{BE60A208-00FC-4A5E-A984-FB682FCDF19A}"/>
    <cellStyle name="Tusenskille 5 7 2 3 2 2 3" xfId="27696" xr:uid="{4923C8ED-655D-4FAC-BA23-7EC599B2F3A1}"/>
    <cellStyle name="Tusenskille 5 7 2 3 2 2 4" xfId="24823" xr:uid="{067BF0BD-463E-4DD8-8495-4A6978C0E586}"/>
    <cellStyle name="Tusenskille 5 7 2 3 2 3" xfId="21631" xr:uid="{F5420902-23D0-43F9-BFD7-5D84EB129453}"/>
    <cellStyle name="Tusenskille 5 7 2 3 2 3 3" xfId="28056" xr:uid="{EA059208-CBFF-452C-965C-305C12140200}"/>
    <cellStyle name="Tusenskille 5 7 2 3 2 3 4" xfId="25183" xr:uid="{58C42EC5-4FA3-47F0-8D61-E2DBE660D090}"/>
    <cellStyle name="Tusenskille 5 7 2 3 2 4" xfId="32435" xr:uid="{D7585176-1CD3-4DB8-881D-E39BBF333248}"/>
    <cellStyle name="Tusenskille 5 7 2 3 2 5" xfId="27339" xr:uid="{F8F73893-EAC0-44A4-A38B-2D662773247E}"/>
    <cellStyle name="Tusenskille 5 7 2 3 2 6" xfId="24466" xr:uid="{AEE435AA-7834-4F04-9672-541A1A5E23BA}"/>
    <cellStyle name="Tusenskille 5 7 2 3 3" xfId="21102" xr:uid="{1267CB3F-68AE-42B2-8FCD-106290391E6F}"/>
    <cellStyle name="Tusenskille 5 7 2 3 3 2" xfId="32631" xr:uid="{E7665AD6-BE5A-4DC8-ADDF-337BC81DE53E}"/>
    <cellStyle name="Tusenskille 5 7 2 3 3 3" xfId="27535" xr:uid="{3E70B0D1-B9DB-4FDB-BDA2-B65C1D538386}"/>
    <cellStyle name="Tusenskille 5 7 2 3 3 4" xfId="24662" xr:uid="{361B947A-5C46-4B54-AED1-261954E0277F}"/>
    <cellStyle name="Tusenskille 5 7 2 3 4" xfId="21470" xr:uid="{757D16EB-2F19-4D4B-A2B1-072295BF8EAE}"/>
    <cellStyle name="Tusenskille 5 7 2 3 4 3" xfId="27895" xr:uid="{AD11576F-4A71-4EA9-906D-B825F34B3C17}"/>
    <cellStyle name="Tusenskille 5 7 2 3 4 4" xfId="25022" xr:uid="{84CC1026-BBA9-4F79-AFD7-DABC94E49F3B}"/>
    <cellStyle name="Tusenskille 5 7 2 3 5" xfId="32295" xr:uid="{34B48F0D-F1E1-4A4F-9FAE-4855CE13C974}"/>
    <cellStyle name="Tusenskille 5 7 2 3 6" xfId="27199" xr:uid="{ACF5BE18-FBE1-49B9-97DB-E79C005DB180}"/>
    <cellStyle name="Tusenskille 5 7 2 3 7" xfId="24326" xr:uid="{F202D4C5-9189-4ACA-8A91-A6939C1DA19F}"/>
    <cellStyle name="Tusenskille 5 7 2 4" xfId="20688" xr:uid="{6593A854-CB91-4034-B1A0-239A0D92954C}"/>
    <cellStyle name="Tusenskille 5 7 2 4 2" xfId="20998" xr:uid="{9F353134-97D7-4F43-94A3-975F7F20B3C9}"/>
    <cellStyle name="Tusenskille 5 7 2 4 2 2" xfId="32527" xr:uid="{7F3060D3-65D4-4A48-BE20-2D93D8706330}"/>
    <cellStyle name="Tusenskille 5 7 2 4 2 3" xfId="27431" xr:uid="{02937336-E7AC-400C-874F-B4D6FF6BDB97}"/>
    <cellStyle name="Tusenskille 5 7 2 4 2 4" xfId="24558" xr:uid="{BA7AD25D-1B54-4D5D-BB94-EBCE6878A3D8}"/>
    <cellStyle name="Tusenskille 5 7 2 4 3" xfId="21365" xr:uid="{00E7987E-A9C1-41EF-BAE6-7B9EBDB30A3E}"/>
    <cellStyle name="Tusenskille 5 7 2 4 3 3" xfId="27790" xr:uid="{3CE8DCE6-55A4-4D01-AC97-FA4E5A7CD5FD}"/>
    <cellStyle name="Tusenskille 5 7 2 4 3 4" xfId="24917" xr:uid="{D51BE296-AF65-448A-A1C6-0277D2B63618}"/>
    <cellStyle name="Tusenskille 5 7 2 4 4" xfId="32222" xr:uid="{A668520F-B440-4F38-90C8-1793376151AA}"/>
    <cellStyle name="Tusenskille 5 7 2 4 5" xfId="27126" xr:uid="{F74051ED-D898-40BD-B070-4F31F57F4987}"/>
    <cellStyle name="Tusenskille 5 7 2 4 6" xfId="24253" xr:uid="{72D8C9BB-7FF5-4146-8ECC-A012CFFA46FC}"/>
    <cellStyle name="Tusenskille 5 7 2 5" xfId="20801" xr:uid="{276E3A22-02B1-4419-A013-9076FCF1F36A}"/>
    <cellStyle name="Tusenskille 5 7 2 5 2" xfId="21156" xr:uid="{C17D528D-A849-4B9E-A957-5695695C2019}"/>
    <cellStyle name="Tusenskille 5 7 2 5 2 3" xfId="27589" xr:uid="{DE286986-7673-4B96-973A-580EC7EA012B}"/>
    <cellStyle name="Tusenskille 5 7 2 5 2 4" xfId="24716" xr:uid="{3681AAD3-238A-41EB-BCCC-5BD9AEA90842}"/>
    <cellStyle name="Tusenskille 5 7 2 5 3" xfId="21524" xr:uid="{8A1ACEC8-FBB2-4BBB-AC39-87F5A18B2C74}"/>
    <cellStyle name="Tusenskille 5 7 2 5 3 3" xfId="27949" xr:uid="{05CBDA53-361A-4768-B37A-4A6C7FE407EC}"/>
    <cellStyle name="Tusenskille 5 7 2 5 3 4" xfId="25076" xr:uid="{346D2E86-48DA-417B-884E-286EBC85BC0C}"/>
    <cellStyle name="Tusenskille 5 7 2 5 4" xfId="32335" xr:uid="{25D40C02-3712-4445-B1D7-AF2492FBBCFB}"/>
    <cellStyle name="Tusenskille 5 7 2 5 5" xfId="27239" xr:uid="{6526135F-50C8-476A-9EC8-457F265AC852}"/>
    <cellStyle name="Tusenskille 5 7 2 5 6" xfId="24366" xr:uid="{D0A18BF8-7D68-436B-8346-9A8518BD238D}"/>
    <cellStyle name="Tusenskille 5 7 2 6" xfId="20946" xr:uid="{7E4E6AC4-5314-41A0-BF98-6A07437DA693}"/>
    <cellStyle name="Tusenskille 5 7 2 6 2" xfId="32477" xr:uid="{7C4AC511-4837-4232-B7D1-EA219F33A051}"/>
    <cellStyle name="Tusenskille 5 7 2 6 3" xfId="27381" xr:uid="{E64F2ADB-BBCE-4A08-BE9D-516215A1C300}"/>
    <cellStyle name="Tusenskille 5 7 2 6 4" xfId="24508" xr:uid="{6E904558-D019-42F9-B219-174E6047D1D5}"/>
    <cellStyle name="Tusenskille 5 7 2 7" xfId="21312" xr:uid="{A71135D5-C00B-4B4A-A850-1D6E2C45E05F}"/>
    <cellStyle name="Tusenskille 5 7 2 7 3" xfId="27739" xr:uid="{3B118360-42F5-42A2-8CDA-AD578D3AD57D}"/>
    <cellStyle name="Tusenskille 5 7 2 7 4" xfId="24866" xr:uid="{16203780-A62D-487E-AAC4-17C8ECCBABB9}"/>
    <cellStyle name="Tusenskille 5 7 2 8" xfId="20602" xr:uid="{186D45AE-7A16-46CC-8196-45592A44858F}"/>
    <cellStyle name="Tusenskille 5 7 2 8 2" xfId="32187" xr:uid="{EE01440C-BF6E-4743-8884-3CD0F46967ED}"/>
    <cellStyle name="Tusenskille 5 7 2 8 3" xfId="27093" xr:uid="{08D423EC-51E5-4370-B9E4-64B16500D45F}"/>
    <cellStyle name="Tusenskille 5 7 2 8 4" xfId="24198" xr:uid="{B7C52375-D159-4185-8FA5-5631310ACF01}"/>
    <cellStyle name="Tusenskille 5 7 2 9" xfId="16555" xr:uid="{26A4A6DE-A8CD-41F2-A1FA-17E53B8E3368}"/>
    <cellStyle name="Tusenskille 5 7 3" xfId="8737" xr:uid="{318483C0-B2E4-47D4-86FC-69B07D25331A}"/>
    <cellStyle name="Tusenskille 5 7 3 2" xfId="16556" xr:uid="{16899B2F-5BB0-4AE6-A416-266A73892149}"/>
    <cellStyle name="Tusenskille 5 7 3 3" xfId="31165" xr:uid="{4ADC1965-5B60-44C7-BE3C-C5C0B99F17F7}"/>
    <cellStyle name="Tusenskille 5 7 3 4" xfId="26041" xr:uid="{B4274002-E059-4524-908D-E90FA1AEDE94}"/>
    <cellStyle name="Tusenskille 5 7 3 6" xfId="22370" xr:uid="{5771B9E4-730A-42DE-ABDD-6F882CBFB72B}"/>
    <cellStyle name="Tusenskille 5 7 4" xfId="8709" xr:uid="{CF167D3E-E813-47DE-938E-A2F2816BBC2E}"/>
    <cellStyle name="Tusenskille 5 7 4 2" xfId="16557" xr:uid="{FA77CA34-E61B-4D8B-B90D-D8E37083B86C}"/>
    <cellStyle name="Tusenskille 5 7 4 3" xfId="31139" xr:uid="{7D47E592-E46D-4538-878E-EC1507CFE21A}"/>
    <cellStyle name="Tusenskille 5 7 4 4" xfId="26015" xr:uid="{344FBA1B-C1EA-43F6-8477-F99CE61160CF}"/>
    <cellStyle name="Tusenskille 5 7 4 6" xfId="22344" xr:uid="{B3696795-7E14-40E0-9BAC-ACC6727B9E72}"/>
    <cellStyle name="Tusenskille 5 7 5" xfId="8774" xr:uid="{37420675-8F9A-4C46-9121-1D7FBAE3E70B}"/>
    <cellStyle name="Tusenskille 5 7 5 2" xfId="16558" xr:uid="{DE2EF0D7-35BA-4106-9CAE-BA3B37FAA0E9}"/>
    <cellStyle name="Tusenskille 5 7 5 3" xfId="31199" xr:uid="{35B8421D-79AD-46C0-BEBA-BD990C3D00DA}"/>
    <cellStyle name="Tusenskille 5 7 5 4" xfId="26075" xr:uid="{04CB6B5D-3D8E-470B-8F7C-CE74F0BB68EF}"/>
    <cellStyle name="Tusenskille 5 7 5 6" xfId="22404" xr:uid="{D54D7AA1-D694-41C6-9815-3FF5CFCCDC89}"/>
    <cellStyle name="Tusenskille 5 7 6" xfId="16559" xr:uid="{9DEF7D5B-B31C-4765-BE90-93D7AB1F6C61}"/>
    <cellStyle name="Tusenskille 5 7 7" xfId="16560" xr:uid="{F4BEC83D-38C4-4E22-8BA5-377BC0D490FC}"/>
    <cellStyle name="Tusenskille 5 7 8" xfId="16561" xr:uid="{A0FE411C-E30F-42E4-876E-C5FDF9F58DDE}"/>
    <cellStyle name="Tusenskille 5 7 9" xfId="16562" xr:uid="{7D37ACFC-2B2F-4A19-9BCD-BB873935A2B1}"/>
    <cellStyle name="Tusenskille 5 7_Balanse ASA legal" xfId="17623" xr:uid="{90E823FE-A5C3-4F00-98AA-7CA032457B83}"/>
    <cellStyle name="Tusenskille 5 8" xfId="3645" xr:uid="{D5840058-0F39-497B-B57B-C7EE4C8107D6}"/>
    <cellStyle name="Tusenskille 5 8 2" xfId="20603" xr:uid="{F2B476E4-CB0F-4075-A4FA-60726237FBAC}"/>
    <cellStyle name="Tusenskille 5 8 3" xfId="16563" xr:uid="{7A93879F-D073-4C99-A8F8-F025B982CDE0}"/>
    <cellStyle name="Tusenskille 5 9" xfId="8638" xr:uid="{BD5EB6B4-9828-4095-947C-E7CD2ABB46C1}"/>
    <cellStyle name="Tusenskille 5 9 10" xfId="31078" xr:uid="{98B56F86-7C7B-4B20-BA4A-337D35DE91A9}"/>
    <cellStyle name="Tusenskille 5 9 11" xfId="25960" xr:uid="{5D128E04-8B2A-4E90-AD52-01D5C6686C9B}"/>
    <cellStyle name="Tusenskille 5 9 13" xfId="22289" xr:uid="{4B859858-AD34-4E96-B97A-A6033D166E74}"/>
    <cellStyle name="Tusenskille 5 9 2" xfId="20721" xr:uid="{E4E8E9D2-5DA7-4ED7-86C3-37424CEBAAEE}"/>
    <cellStyle name="Tusenskille 5 9 2 2" xfId="20847" xr:uid="{4C83D01C-C2D6-4C9B-8F6D-7ECA0BCB8FAE}"/>
    <cellStyle name="Tusenskille 5 9 2 2 2" xfId="21205" xr:uid="{084B132B-C4C1-46FF-8E59-BD8ABA467F53}"/>
    <cellStyle name="Tusenskille 5 9 2 2 2 3" xfId="27638" xr:uid="{601D16AA-0EF2-4F3A-9395-36D516566EE8}"/>
    <cellStyle name="Tusenskille 5 9 2 2 2 4" xfId="24765" xr:uid="{013426E6-2D08-4160-969D-82224FC40A73}"/>
    <cellStyle name="Tusenskille 5 9 2 2 3" xfId="21573" xr:uid="{13B3F10D-20C2-45E2-BE15-D86DF7225766}"/>
    <cellStyle name="Tusenskille 5 9 2 2 3 3" xfId="27998" xr:uid="{EE86CAF2-DE0A-4117-9259-2D90F6F1AFC9}"/>
    <cellStyle name="Tusenskille 5 9 2 2 3 4" xfId="25125" xr:uid="{8361496A-6831-4CE5-834A-044451FD0FF1}"/>
    <cellStyle name="Tusenskille 5 9 2 2 4" xfId="32381" xr:uid="{E5C3366A-4DA0-4FF7-9AC3-4ADBB74F09D4}"/>
    <cellStyle name="Tusenskille 5 9 2 2 5" xfId="27285" xr:uid="{B8D6D29E-66C5-4BE6-AF9E-23798DB62006}"/>
    <cellStyle name="Tusenskille 5 9 2 2 6" xfId="24412" xr:uid="{0F2A9CB4-E739-4D85-8FEA-B8C9278B84A6}"/>
    <cellStyle name="Tusenskille 5 9 2 3" xfId="21047" xr:uid="{6D0A91C8-A296-427C-82D2-1F8E0FA0ED52}"/>
    <cellStyle name="Tusenskille 5 9 2 3 2" xfId="32576" xr:uid="{A010E8B6-6AB8-42FC-BDD0-E7D25317899A}"/>
    <cellStyle name="Tusenskille 5 9 2 3 3" xfId="27480" xr:uid="{ED7A7CD7-7130-44B3-BF2D-254290A6FF09}"/>
    <cellStyle name="Tusenskille 5 9 2 3 4" xfId="24607" xr:uid="{E0F4BAC1-8988-4801-8D5E-76A4157F2212}"/>
    <cellStyle name="Tusenskille 5 9 2 4" xfId="21415" xr:uid="{96839CC1-6F0B-4A2E-9E25-BD39D23AE4E8}"/>
    <cellStyle name="Tusenskille 5 9 2 4 3" xfId="27840" xr:uid="{D8B2EBA6-61F9-4ED6-BAD5-E7CCB42195A7}"/>
    <cellStyle name="Tusenskille 5 9 2 4 4" xfId="24967" xr:uid="{9E03DAE0-F5FD-408F-BE5B-273D5D6C6784}"/>
    <cellStyle name="Tusenskille 5 9 2 5" xfId="32255" xr:uid="{BE4D9CF9-F0CD-43F5-8365-A8995F7FE43E}"/>
    <cellStyle name="Tusenskille 5 9 2 6" xfId="27159" xr:uid="{9688AC70-B466-422C-8991-314111087AA6}"/>
    <cellStyle name="Tusenskille 5 9 2 7" xfId="24286" xr:uid="{CD21AFED-D61E-4292-BC2A-86023B3951B4}"/>
    <cellStyle name="Tusenskille 5 9 3" xfId="20762" xr:uid="{DCB330F3-43C9-46D8-91DB-859D6F771614}"/>
    <cellStyle name="Tusenskille 5 9 3 2" xfId="20902" xr:uid="{B896B215-9AF2-425C-AAA5-DCBA1DC5772D}"/>
    <cellStyle name="Tusenskille 5 9 3 2 2" xfId="21264" xr:uid="{FDB30DEB-9BCE-4A41-A5BC-27E1F5829C4B}"/>
    <cellStyle name="Tusenskille 5 9 3 2 2 3" xfId="27697" xr:uid="{8207A64F-9A2C-47D3-B75F-1E90D1C8EBFE}"/>
    <cellStyle name="Tusenskille 5 9 3 2 2 4" xfId="24824" xr:uid="{A4886061-9AC4-4FE6-BDEE-6139A2D4B0A8}"/>
    <cellStyle name="Tusenskille 5 9 3 2 3" xfId="21632" xr:uid="{71533F99-D32B-4DA6-8CC3-F5CBF9C4204B}"/>
    <cellStyle name="Tusenskille 5 9 3 2 3 3" xfId="28057" xr:uid="{65D6A88A-1CC7-4657-B663-CE40457C25DC}"/>
    <cellStyle name="Tusenskille 5 9 3 2 3 4" xfId="25184" xr:uid="{BDC58738-AA72-4166-B058-96376F846479}"/>
    <cellStyle name="Tusenskille 5 9 3 2 4" xfId="32436" xr:uid="{A6561A81-D85B-44A0-A7B2-321EFA94F9D8}"/>
    <cellStyle name="Tusenskille 5 9 3 2 5" xfId="27340" xr:uid="{F818C8AF-8721-4D78-8965-6E1DF8A95F4E}"/>
    <cellStyle name="Tusenskille 5 9 3 2 6" xfId="24467" xr:uid="{6E42E840-9AEE-427F-B6FC-94FA2FE86FBB}"/>
    <cellStyle name="Tusenskille 5 9 3 3" xfId="21103" xr:uid="{87999A0C-0517-488F-BA45-BC406A91135F}"/>
    <cellStyle name="Tusenskille 5 9 3 3 2" xfId="32632" xr:uid="{020DB959-1873-4C9D-9AE1-3E95F38BE687}"/>
    <cellStyle name="Tusenskille 5 9 3 3 3" xfId="27536" xr:uid="{846F34A9-4E6D-4928-905A-E979AEDD8193}"/>
    <cellStyle name="Tusenskille 5 9 3 3 4" xfId="24663" xr:uid="{6D84FE36-9972-4666-AE32-A95A4B804D89}"/>
    <cellStyle name="Tusenskille 5 9 3 4" xfId="21471" xr:uid="{DA2B8022-7C51-4D78-862B-CE3B115654E6}"/>
    <cellStyle name="Tusenskille 5 9 3 4 3" xfId="27896" xr:uid="{054469C7-DD34-4876-8109-5A6B0EEE54F4}"/>
    <cellStyle name="Tusenskille 5 9 3 4 4" xfId="25023" xr:uid="{5641CD1F-6D29-4DC5-888F-906FC8BF5E04}"/>
    <cellStyle name="Tusenskille 5 9 3 5" xfId="32296" xr:uid="{8C6B8404-A29F-40C0-B560-4025082AD75C}"/>
    <cellStyle name="Tusenskille 5 9 3 6" xfId="27200" xr:uid="{37E7E707-D293-4B93-8428-DBBC03FAB719}"/>
    <cellStyle name="Tusenskille 5 9 3 7" xfId="24327" xr:uid="{F8571DD5-692D-44FE-9733-4C970175E48A}"/>
    <cellStyle name="Tusenskille 5 9 4" xfId="20689" xr:uid="{040B8D94-8628-4701-988A-D3C46ECCD68B}"/>
    <cellStyle name="Tusenskille 5 9 4 2" xfId="20999" xr:uid="{D5036CF5-0D1F-4A4D-B04C-8E3E99472391}"/>
    <cellStyle name="Tusenskille 5 9 4 2 2" xfId="32528" xr:uid="{898ABE67-31F5-4E6B-869B-54359C6D8C8C}"/>
    <cellStyle name="Tusenskille 5 9 4 2 3" xfId="27432" xr:uid="{6802B5C6-4F38-4C19-B542-9855C2E638DD}"/>
    <cellStyle name="Tusenskille 5 9 4 2 4" xfId="24559" xr:uid="{CE7A5D89-4C38-4337-BC13-0C2C3A472C01}"/>
    <cellStyle name="Tusenskille 5 9 4 3" xfId="21366" xr:uid="{3432E4AF-F561-4C1D-937B-F539FC65B71F}"/>
    <cellStyle name="Tusenskille 5 9 4 3 3" xfId="27791" xr:uid="{FFE6F8D5-29E2-461F-9F78-1057DAFAE04D}"/>
    <cellStyle name="Tusenskille 5 9 4 3 4" xfId="24918" xr:uid="{000B9CAE-F94F-43C4-8C1F-1B5B753FC781}"/>
    <cellStyle name="Tusenskille 5 9 4 4" xfId="32223" xr:uid="{CAA43338-4526-43A2-8763-F10CC7F55DE9}"/>
    <cellStyle name="Tusenskille 5 9 4 5" xfId="27127" xr:uid="{4EB95307-7232-405C-9F28-8EBDADBFA6BA}"/>
    <cellStyle name="Tusenskille 5 9 4 6" xfId="24254" xr:uid="{4CD44B8A-FD8D-44C1-80E7-2CB3D6C1FA1E}"/>
    <cellStyle name="Tusenskille 5 9 5" xfId="20802" xr:uid="{F1B56E90-6275-4181-9214-6D5C7B832FD5}"/>
    <cellStyle name="Tusenskille 5 9 5 2" xfId="21157" xr:uid="{27D9D92D-ACEA-4305-B031-02A2D3418614}"/>
    <cellStyle name="Tusenskille 5 9 5 2 3" xfId="27590" xr:uid="{D7CED6E4-2F9E-4E85-82FD-9C4122F18091}"/>
    <cellStyle name="Tusenskille 5 9 5 2 4" xfId="24717" xr:uid="{FF6E688E-0AFF-47C3-9A0D-6C00F7160917}"/>
    <cellStyle name="Tusenskille 5 9 5 3" xfId="21525" xr:uid="{F4AFB9CE-D4AC-4EBC-8838-0DA556681976}"/>
    <cellStyle name="Tusenskille 5 9 5 3 3" xfId="27950" xr:uid="{AD9AA5C2-1BEB-49FE-BBB6-DAC361408878}"/>
    <cellStyle name="Tusenskille 5 9 5 3 4" xfId="25077" xr:uid="{5DBB40A0-0F2D-4C39-9521-A30721DC1C6C}"/>
    <cellStyle name="Tusenskille 5 9 5 4" xfId="32336" xr:uid="{34A4C324-3FEC-4D78-A5DB-4CF624A9CB20}"/>
    <cellStyle name="Tusenskille 5 9 5 5" xfId="27240" xr:uid="{42FBE636-6AD5-4495-BCD8-F7353BF792FE}"/>
    <cellStyle name="Tusenskille 5 9 5 6" xfId="24367" xr:uid="{2F0CF800-799E-4373-B78F-0C0324ABD2E5}"/>
    <cellStyle name="Tusenskille 5 9 6" xfId="20947" xr:uid="{E3384B52-7D76-4C5C-9E5E-097AA5153348}"/>
    <cellStyle name="Tusenskille 5 9 6 2" xfId="32478" xr:uid="{C2405002-290E-48F5-B21F-8B696700EF33}"/>
    <cellStyle name="Tusenskille 5 9 6 3" xfId="27382" xr:uid="{BAA005BF-5556-4FF2-9F4F-98A5EBD2E07D}"/>
    <cellStyle name="Tusenskille 5 9 6 4" xfId="24509" xr:uid="{557CD124-21A3-4DF1-82C1-CE13641CCFD4}"/>
    <cellStyle name="Tusenskille 5 9 7" xfId="21313" xr:uid="{A4E6FDCC-568A-4312-947E-47DC6C9C719E}"/>
    <cellStyle name="Tusenskille 5 9 7 3" xfId="27740" xr:uid="{4FF91C73-5F33-4289-9069-B0A4D56F236B}"/>
    <cellStyle name="Tusenskille 5 9 7 4" xfId="24867" xr:uid="{94238EA5-E5A0-4AF8-B211-83972844E778}"/>
    <cellStyle name="Tusenskille 5 9 8" xfId="20604" xr:uid="{0F93C228-1E3E-4763-A472-6BCDF01D444F}"/>
    <cellStyle name="Tusenskille 5 9 8 2" xfId="32188" xr:uid="{1581617A-249C-4985-A3ED-72DA67C3B2F5}"/>
    <cellStyle name="Tusenskille 5 9 8 3" xfId="27094" xr:uid="{F2617FCE-5CDF-4C31-B626-DD76800A8D3D}"/>
    <cellStyle name="Tusenskille 5 9 8 4" xfId="24199" xr:uid="{38E33DEC-FC75-4D6B-9923-37CAFDC60154}"/>
    <cellStyle name="Tusenskille 5 9 9" xfId="16564" xr:uid="{E4A611D3-8163-4A22-8C44-E78C1CD91C3F}"/>
    <cellStyle name="Tusenskille 5_Ark1" xfId="17624" xr:uid="{11BACF78-38B8-4A1A-815A-B9BE6B26151E}"/>
    <cellStyle name="Tusenskille 6" xfId="3646" xr:uid="{7F933ACD-B76A-4264-A60F-33289C8A5DC6}"/>
    <cellStyle name="Tusenskille 6 10" xfId="21727" xr:uid="{6190C9D6-ADA8-4759-A4FE-816321451777}"/>
    <cellStyle name="Tusenskille 6 10 3" xfId="25918" xr:uid="{ABCE77FA-BB98-4796-BCB8-44E5ABC00CCE}"/>
    <cellStyle name="Tusenskille 6 10 4" xfId="25211" xr:uid="{420E7EBE-FD5B-486D-8570-10CA4A816CBB}"/>
    <cellStyle name="Tusenskille 6 11" xfId="5658" xr:uid="{1261F708-CAEA-4B26-9334-F468DA58540C}"/>
    <cellStyle name="Tusenskille 6 11 2" xfId="28132" xr:uid="{91F5814E-0EB9-4F4C-B853-455936A4E75B}"/>
    <cellStyle name="Tusenskille 6 11 4" xfId="22244" xr:uid="{0C5CA4C0-C15B-43C6-AD9E-B1DEE3B7FC76}"/>
    <cellStyle name="Tusenskille 6 12" xfId="21950" xr:uid="{04200B1B-CC0E-49AF-A8E2-A03EA3C4BE7F}"/>
    <cellStyle name="Tusenskille 6 2" xfId="3647" xr:uid="{FB861A9B-7D52-4EE2-A246-E3EB91C7BA10}"/>
    <cellStyle name="Tusenskille 6 2 10" xfId="8575" xr:uid="{5FA564D6-CFFE-40CF-8D47-9A74749C8A43}"/>
    <cellStyle name="Tusenskille 6 2 10 2" xfId="32086" xr:uid="{B6500251-D1B3-4F6B-8F92-D95A4EFEE76E}"/>
    <cellStyle name="Tusenskille 6 2 10 3" xfId="25271" xr:uid="{8545029D-F5F5-4F4D-BCEE-7BD2227E9387}"/>
    <cellStyle name="Tusenskille 6 2 11" xfId="21951" xr:uid="{AAA3B518-829B-4950-82E9-127E4DDB47DE}"/>
    <cellStyle name="Tusenskille 6 2 2" xfId="3928" xr:uid="{D8503ED4-B7EA-4CE2-83B2-C0C0630880A2}"/>
    <cellStyle name="Tusenskille 6 2 2 2" xfId="4989" xr:uid="{21C83B81-52EE-4F40-B7DD-2B86A6972FC7}"/>
    <cellStyle name="Tusenskille 6 2 2 2 2" xfId="16569" xr:uid="{996A46DD-45A3-4B54-A895-57EA18FA6998}"/>
    <cellStyle name="Tusenskille 6 2 2 2 3" xfId="20605" xr:uid="{D8A9F96E-9DAF-4D13-94F7-D95F3B6F864E}"/>
    <cellStyle name="Tusenskille 6 2 2 2 3 2" xfId="24200" xr:uid="{4B9E8E98-7ABC-4A36-882D-AD0FD04378DF}"/>
    <cellStyle name="Tusenskille 6 2 2 2 4" xfId="16568" xr:uid="{3AC81FC8-7FF5-4759-AC19-F269118B44DC}"/>
    <cellStyle name="Tusenskille 6 2 2 3" xfId="16570" xr:uid="{13B1780B-6E7B-4625-BC29-F10CE435F98A}"/>
    <cellStyle name="Tusenskille 6 2 2 4" xfId="16567" xr:uid="{3DA200BC-883E-4EB1-8004-554A5F293583}"/>
    <cellStyle name="Tusenskille 6 2 2 5" xfId="22046" xr:uid="{C0DD29D6-AC3E-4138-9489-5EFF6F7E578A}"/>
    <cellStyle name="Tusenskille 6 2 2_Balanse ASA legal" xfId="17625" xr:uid="{58DA07F1-A06E-44CF-9BCA-E131ABCAAC2C}"/>
    <cellStyle name="Tusenskille 6 2 3" xfId="4909" xr:uid="{3BC50FB5-4888-4B5A-8656-8A26B9AA1A51}"/>
    <cellStyle name="Tusenskille 6 2 3 2" xfId="16572" xr:uid="{44E2C906-C168-473F-953D-D121FD219F6A}"/>
    <cellStyle name="Tusenskille 6 2 3 3" xfId="20606" xr:uid="{968C8D7E-B7BC-4220-8385-03D72BBFA3B5}"/>
    <cellStyle name="Tusenskille 6 2 3 3 2" xfId="24201" xr:uid="{41BA56D1-840A-4379-8559-AA6E8DBB1F52}"/>
    <cellStyle name="Tusenskille 6 2 3 4" xfId="16571" xr:uid="{6178DB42-22B5-4D2D-B15B-686784355B38}"/>
    <cellStyle name="Tusenskille 6 2 4" xfId="16573" xr:uid="{18ED8057-9835-4615-9FDF-5F7110988C19}"/>
    <cellStyle name="Tusenskille 6 2 5" xfId="16574" xr:uid="{3B7AC7C2-6000-438C-9872-AB02F4924115}"/>
    <cellStyle name="Tusenskille 6 2 6" xfId="16566" xr:uid="{7F062972-9A9C-498B-B90F-26124A4A460A}"/>
    <cellStyle name="Tusenskille 6 2 7" xfId="8598" xr:uid="{14CC0F91-CC08-4AC7-B82F-351B08623537}"/>
    <cellStyle name="Tusenskille 6 2 7 2" xfId="25943" xr:uid="{D22B0B0E-D81B-43BC-B892-071A2B21445E}"/>
    <cellStyle name="Tusenskille 6 2 7 4" xfId="22269" xr:uid="{0A03D1B3-B7FA-4477-968C-29CA3D7E704D}"/>
    <cellStyle name="Tusenskille 6 2 8" xfId="21777" xr:uid="{3C22E4D7-CAA4-4E37-A224-A0B2A664D7B4}"/>
    <cellStyle name="Tusenskille 6 2 8 2" xfId="28079" xr:uid="{930F503A-1983-49E6-BAA8-EDA83612E095}"/>
    <cellStyle name="Tusenskille 6 2 8 3" xfId="25240" xr:uid="{A46C6A55-D1FF-42E8-994A-5C59ABB6FB23}"/>
    <cellStyle name="Tusenskille 6 2 9" xfId="21835" xr:uid="{91362FE0-CA60-4CE3-9F30-5CE36259E35B}"/>
    <cellStyle name="Tusenskille 6 2 9 2" xfId="31049" xr:uid="{C4B75156-7AC5-489D-B8FC-0AABD7D81B09}"/>
    <cellStyle name="Tusenskille 6 2 9 3" xfId="25320" xr:uid="{72433DF0-3ECA-409E-B3B5-0D74E6CF9F49}"/>
    <cellStyle name="Tusenskille 6 2_Ark1" xfId="17626" xr:uid="{B3B5F6C8-B0C7-4703-801A-812A9475E0D4}"/>
    <cellStyle name="Tusenskille 6 3" xfId="3648" xr:uid="{3F37605F-F618-4A87-887D-343C34E6D17F}"/>
    <cellStyle name="Tusenskille 6 3 10" xfId="21808" xr:uid="{F3801354-7008-499D-AD63-A82BB05BCF3F}"/>
    <cellStyle name="Tusenskille 6 3 10 2" xfId="32085" xr:uid="{351EFC66-5972-4EA8-9BA6-B1419107A2C0}"/>
    <cellStyle name="Tusenskille 6 3 10 3" xfId="22243" xr:uid="{13D86B79-407E-4535-8CF3-E538BE891372}"/>
    <cellStyle name="Tusenskille 6 3 11" xfId="21952" xr:uid="{DA66BC8C-E410-4826-AD8B-24149BB12BFC}"/>
    <cellStyle name="Tusenskille 6 3 2" xfId="3929" xr:uid="{02613645-880C-4969-ABCE-808D3ED889F2}"/>
    <cellStyle name="Tusenskille 6 3 2 2" xfId="4990" xr:uid="{FBA28108-6354-46F1-AB46-3F200BA0C427}"/>
    <cellStyle name="Tusenskille 6 3 2 2 2" xfId="16578" xr:uid="{50CD6975-E9F1-4451-B092-0EC51DE9FF39}"/>
    <cellStyle name="Tusenskille 6 3 2 2 3" xfId="20607" xr:uid="{6CD62D65-8ABF-46FC-99CE-8DBCED1BF46C}"/>
    <cellStyle name="Tusenskille 6 3 2 2 3 2" xfId="24202" xr:uid="{572308AF-5784-4E50-A00D-579623A4C1C7}"/>
    <cellStyle name="Tusenskille 6 3 2 2 4" xfId="16577" xr:uid="{BE43BE77-2641-4C0A-A7DC-F0748626C377}"/>
    <cellStyle name="Tusenskille 6 3 2 3" xfId="16579" xr:uid="{D51125D0-BF45-42C9-8B85-30BEE9A23BE8}"/>
    <cellStyle name="Tusenskille 6 3 2 4" xfId="16576" xr:uid="{07564768-4340-4DEF-9FA3-DC9E73AD4B79}"/>
    <cellStyle name="Tusenskille 6 3 2 5" xfId="22047" xr:uid="{816F550C-EC86-42F9-96B5-2AABC6DA682B}"/>
    <cellStyle name="Tusenskille 6 3 2_Balanse ASA legal" xfId="17627" xr:uid="{4EFAAC08-0F0B-438F-8DC6-BE899584B582}"/>
    <cellStyle name="Tusenskille 6 3 3" xfId="4910" xr:uid="{86BFBF50-87DF-4947-A140-A5065D0731B1}"/>
    <cellStyle name="Tusenskille 6 3 3 2" xfId="16581" xr:uid="{2F18B9C1-030E-411B-848B-F4ED93C4B425}"/>
    <cellStyle name="Tusenskille 6 3 3 3" xfId="20608" xr:uid="{37518F03-2481-4413-A107-C1EA0EFDEDAB}"/>
    <cellStyle name="Tusenskille 6 3 3 3 2" xfId="24203" xr:uid="{E19C04AA-55A5-4B1E-8B4E-7E803BEBCC3F}"/>
    <cellStyle name="Tusenskille 6 3 3 4" xfId="16580" xr:uid="{2BC3CB3B-F9D3-4CCD-8A56-FAF7587A71B6}"/>
    <cellStyle name="Tusenskille 6 3 4" xfId="16582" xr:uid="{BBC06476-56D0-4C95-A20F-A20AA18083CA}"/>
    <cellStyle name="Tusenskille 6 3 5" xfId="16583" xr:uid="{33BDBD37-7EBB-40B7-A0AC-26D9819C0A08}"/>
    <cellStyle name="Tusenskille 6 3 6" xfId="16575" xr:uid="{5CC831EF-FA0C-4867-A555-E571A9782FAD}"/>
    <cellStyle name="Tusenskille 6 3 7" xfId="8599" xr:uid="{67A6014C-934B-4571-88AA-F6959FDB9B45}"/>
    <cellStyle name="Tusenskille 6 3 7 2" xfId="25944" xr:uid="{9B7BDE3B-BB9E-4185-9670-BC859C957B58}"/>
    <cellStyle name="Tusenskille 6 3 7 4" xfId="22270" xr:uid="{C013CF55-E0C0-4011-9F6E-A4D60D8260D6}"/>
    <cellStyle name="Tusenskille 6 3 8" xfId="21778" xr:uid="{C069B3BC-0AD9-4205-8B44-02CD90DBE416}"/>
    <cellStyle name="Tusenskille 6 3 8 2" xfId="28080" xr:uid="{E1C6D7CC-A24E-4BA4-BA57-F241144CF09C}"/>
    <cellStyle name="Tusenskille 6 3 8 3" xfId="25241" xr:uid="{FE4A2BF9-7E6A-41CD-99D5-2859CDE90A7C}"/>
    <cellStyle name="Tusenskille 6 3 9" xfId="21819" xr:uid="{B49C30FF-641D-4AF8-8644-2C9195C9B9EB}"/>
    <cellStyle name="Tusenskille 6 3 9 2" xfId="31050" xr:uid="{F26481B0-4EA1-4147-8973-283605B0AF4E}"/>
    <cellStyle name="Tusenskille 6 3 9 3" xfId="25298" xr:uid="{C42A12A8-6513-437B-B9A1-AB280DAAA532}"/>
    <cellStyle name="Tusenskille 6 3_Ark1" xfId="17628" xr:uid="{C5A0642F-F8E9-44AB-970F-0CF0BB99A8E9}"/>
    <cellStyle name="Tusenskille 6 4" xfId="3927" xr:uid="{493CFEBD-619F-4FB4-B6C6-971269BEB045}"/>
    <cellStyle name="Tusenskille 6 4 10" xfId="22045" xr:uid="{B8F0BAA3-5D72-49D3-B37F-C0166142C4D8}"/>
    <cellStyle name="Tusenskille 6 4 2" xfId="4988" xr:uid="{221BE5C0-BCBC-4D7A-AFC8-76483CC05C9D}"/>
    <cellStyle name="Tusenskille 6 4 2 2" xfId="16586" xr:uid="{DBE721D7-E40B-4F0F-97AA-1E86D1687B83}"/>
    <cellStyle name="Tusenskille 6 4 2 3" xfId="20609" xr:uid="{37397030-34E6-4782-AFA9-AD69CDD1229A}"/>
    <cellStyle name="Tusenskille 6 4 2 3 2" xfId="24204" xr:uid="{38434F35-5550-4BFB-A5C7-5C932A26C1FD}"/>
    <cellStyle name="Tusenskille 6 4 2 4" xfId="16585" xr:uid="{85C2CA07-960A-4A37-A77A-AFE973F356F2}"/>
    <cellStyle name="Tusenskille 6 4 3" xfId="16587" xr:uid="{FABA0E8D-05C4-4571-BF04-C01ED1257A42}"/>
    <cellStyle name="Tusenskille 6 4 4" xfId="16584" xr:uid="{4853CDCA-9F84-4899-90A2-459288DED689}"/>
    <cellStyle name="Tusenskille 6 4 5" xfId="8597" xr:uid="{58E74EF2-D9B8-4F33-9FF1-BC57E31D7A5A}"/>
    <cellStyle name="Tusenskille 6 4 5 2" xfId="25942" xr:uid="{D6AA1652-4983-4D9B-AE21-FD098D5E908A}"/>
    <cellStyle name="Tusenskille 6 4 5 4" xfId="22268" xr:uid="{886E3614-F1A4-43CC-AC35-6DE63D186758}"/>
    <cellStyle name="Tusenskille 6 4 6" xfId="21776" xr:uid="{C9F6CA9C-5333-488E-935F-0B28318601C8}"/>
    <cellStyle name="Tusenskille 6 4 6 2" xfId="28078" xr:uid="{6382A542-83BC-4079-BF2B-12B035D8C89A}"/>
    <cellStyle name="Tusenskille 6 4 6 3" xfId="25239" xr:uid="{D9A0190A-8626-4A18-ABA9-2D812C19B7EC}"/>
    <cellStyle name="Tusenskille 6 4 7" xfId="21881" xr:uid="{8D6CE5D4-3841-46D5-9705-42956D7D76E9}"/>
    <cellStyle name="Tusenskille 6 4 7 2" xfId="31048" xr:uid="{FBD2A2F9-103F-498B-9C01-6064FEB9D2EB}"/>
    <cellStyle name="Tusenskille 6 4 7 3" xfId="25284" xr:uid="{7F883277-9D90-4BA7-B36E-ACEE6431757A}"/>
    <cellStyle name="Tusenskille 6 4 8" xfId="21893" xr:uid="{EEFD4299-8B7A-433F-AC23-1E2391BD5011}"/>
    <cellStyle name="Tusenskille 6 4 8 2" xfId="32087" xr:uid="{1DFEC712-66D7-45D8-AD3A-9C3454F8573B}"/>
    <cellStyle name="Tusenskille 6 4 8 3" xfId="25314" xr:uid="{7C3BEF90-9DE0-4E9E-9BBB-81B86ECE4161}"/>
    <cellStyle name="Tusenskille 6 4 9" xfId="25268" xr:uid="{FC4AE0CC-E9AF-4741-9D49-76D56647F673}"/>
    <cellStyle name="Tusenskille 6 4_Ark1" xfId="17629" xr:uid="{C4352857-A1F5-47C9-B055-88ECAF973846}"/>
    <cellStyle name="Tusenskille 6 5" xfId="4908" xr:uid="{874C4EDA-664D-42C1-A103-378DFDF688A3}"/>
    <cellStyle name="Tusenskille 6 5 2" xfId="16589" xr:uid="{C61FAF0C-6779-45E3-948D-38308A20AE4C}"/>
    <cellStyle name="Tusenskille 6 5 3" xfId="20610" xr:uid="{6CFC6872-124A-4A1D-A79C-544C8D87D746}"/>
    <cellStyle name="Tusenskille 6 5 3 2" xfId="24205" xr:uid="{A1E92A77-D244-4063-81D4-50BF16B748C8}"/>
    <cellStyle name="Tusenskille 6 5 4" xfId="16588" xr:uid="{8078FFB0-FC2E-4075-A0B1-65EC5BD9715C}"/>
    <cellStyle name="Tusenskille 6 5 5" xfId="8639" xr:uid="{0D144D54-8AC2-4B27-8274-7D70A8C627BA}"/>
    <cellStyle name="Tusenskille 6 5 5 3" xfId="31079" xr:uid="{1D9BFA50-3B1E-479D-B034-4FBDD7653507}"/>
    <cellStyle name="Tusenskille 6 5 6" xfId="25961" xr:uid="{EF1FFCA6-D120-4D53-83FB-4CF153EB6860}"/>
    <cellStyle name="Tusenskille 6 5 7" xfId="22290" xr:uid="{E70335F2-1238-4362-80B1-E1B26CDBF919}"/>
    <cellStyle name="Tusenskille 6 6" xfId="8721" xr:uid="{6B29F406-10CA-4742-B2A1-8C4E58E1BF9A}"/>
    <cellStyle name="Tusenskille 6 6 2" xfId="16590" xr:uid="{ED2A8251-BC91-4978-82DC-16BB89837C8B}"/>
    <cellStyle name="Tusenskille 6 6 3" xfId="31149" xr:uid="{FF1B4BE0-52F1-4922-8D46-F7982FA14E7A}"/>
    <cellStyle name="Tusenskille 6 6 4" xfId="26025" xr:uid="{C0680387-967E-4CE9-90C7-5147C0CDEB7F}"/>
    <cellStyle name="Tusenskille 6 6 5" xfId="22354" xr:uid="{6605DD29-0D98-4CF8-88BD-94185205C916}"/>
    <cellStyle name="Tusenskille 6 7" xfId="8687" xr:uid="{4D7F56CE-2528-4AD9-AB33-05C40EBC00F0}"/>
    <cellStyle name="Tusenskille 6 7 2" xfId="16591" xr:uid="{61E3229E-8C35-46EC-8D65-17BE173A4F58}"/>
    <cellStyle name="Tusenskille 6 7 3" xfId="31117" xr:uid="{2403A3CE-420E-472B-BB1E-DFFF68279C1A}"/>
    <cellStyle name="Tusenskille 6 7 4" xfId="25996" xr:uid="{469FFF35-8281-4DC2-A383-7C89D2A16BF3}"/>
    <cellStyle name="Tusenskille 6 7 5" xfId="22325" xr:uid="{3CCCF4DB-71AA-459A-8C7F-97F75738AD09}"/>
    <cellStyle name="Tusenskille 6 8" xfId="8756" xr:uid="{4C681630-7FF5-49A2-BDF9-843D44FF15E6}"/>
    <cellStyle name="Tusenskille 6 8 2" xfId="31181" xr:uid="{CEF4A2C2-1347-4568-90D3-AD05483501A3}"/>
    <cellStyle name="Tusenskille 6 8 3" xfId="26057" xr:uid="{E4E83E11-E879-4E2A-966A-68EBFA92100F}"/>
    <cellStyle name="Tusenskille 6 8 5" xfId="22386" xr:uid="{E657B8ED-0EC1-4154-8841-5C75CEB2A687}"/>
    <cellStyle name="Tusenskille 6 9" xfId="16565" xr:uid="{542578FC-60AA-4DDD-AC91-8838EE15CADC}"/>
    <cellStyle name="Tusenskille 6_Ark1" xfId="17630" xr:uid="{5C1AA9A4-6BCB-4CB8-B055-01C7CB282D36}"/>
    <cellStyle name="Tusenskille 7" xfId="3649" xr:uid="{0FE7EA97-301D-4739-A16B-1F8F2296F2CE}"/>
    <cellStyle name="Tusenskille 7 10" xfId="16593" xr:uid="{EC740E8D-ABED-475F-958D-C824C70E75B3}"/>
    <cellStyle name="Tusenskille 7 11" xfId="16594" xr:uid="{650BAE04-EBB9-4F7B-8051-893678BC73A1}"/>
    <cellStyle name="Tusenskille 7 12" xfId="16595" xr:uid="{12083A5D-0142-452F-8B24-6E56C655FDE0}"/>
    <cellStyle name="Tusenskille 7 13" xfId="16596" xr:uid="{09CE77D1-BBAB-4A48-876F-0F9D5C90303C}"/>
    <cellStyle name="Tusenskille 7 14" xfId="16597" xr:uid="{1FEBFD8E-A3C5-4CD4-8E00-343F547E1E12}"/>
    <cellStyle name="Tusenskille 7 15" xfId="16592" xr:uid="{CE4D1564-1AA4-4EA5-8BD2-45966396EB4E}"/>
    <cellStyle name="Tusenskille 7 16" xfId="21728" xr:uid="{7C4A174C-1305-44DC-914B-24FD71F5D952}"/>
    <cellStyle name="Tusenskille 7 16 3" xfId="25212" xr:uid="{03E21EEF-6907-4921-9768-2EFC6B70FEB7}"/>
    <cellStyle name="Tusenskille 7 17" xfId="28134" xr:uid="{9D2CB503-8786-4BE8-B625-3ED7DE20AF7D}"/>
    <cellStyle name="Tusenskille 7 18" xfId="25836" xr:uid="{24419ED5-4575-4331-82D8-954CF318141D}"/>
    <cellStyle name="Tusenskille 7 19" xfId="21953" xr:uid="{E6AE43F5-8FB6-4421-BA3E-8C35FE668005}"/>
    <cellStyle name="Tusenskille 7 2" xfId="3650" xr:uid="{D9A1C5C8-AF22-4E34-8810-6ED3F5FA358B}"/>
    <cellStyle name="Tusenskille 7 2 10" xfId="21882" xr:uid="{F785C096-9CAC-4D4A-B54B-BCB9E5C40825}"/>
    <cellStyle name="Tusenskille 7 2 10 2" xfId="31051" xr:uid="{86922AAB-2BBD-423F-87D1-D5AB0BE296A5}"/>
    <cellStyle name="Tusenskille 7 2 10 3" xfId="25285" xr:uid="{C9E013EF-AA4F-4430-B49B-8DAAA2AB7656}"/>
    <cellStyle name="Tusenskille 7 2 11" xfId="21954" xr:uid="{7846BD6E-AA72-48E2-92C1-25A79921B538}"/>
    <cellStyle name="Tusenskille 7 2 2" xfId="3651" xr:uid="{621AD838-D9B2-4856-9C39-7BD30D2B1172}"/>
    <cellStyle name="Tusenskille 7 2 2 10" xfId="16600" xr:uid="{905C9B42-142C-45C4-9745-FC02229BCA15}"/>
    <cellStyle name="Tusenskille 7 2 2 11" xfId="16599" xr:uid="{936E2742-2075-4A42-B0BA-CB1BB5708BE6}"/>
    <cellStyle name="Tusenskille 7 2 2 12" xfId="21729" xr:uid="{30B4C8CA-942C-453A-B5E7-66BB7016B3BD}"/>
    <cellStyle name="Tusenskille 7 2 2 12 3" xfId="25213" xr:uid="{6B91E8D4-ADFA-4FC8-8E6E-E27AB3ED4790}"/>
    <cellStyle name="Tusenskille 7 2 2 13" xfId="31052" xr:uid="{75603FF5-E0FA-4A22-8AC4-AA28A6F7009E}"/>
    <cellStyle name="Tusenskille 7 2 2 14" xfId="25837" xr:uid="{D049DEC7-3F72-4339-81B1-786FFBABB484}"/>
    <cellStyle name="Tusenskille 7 2 2 15" xfId="21955" xr:uid="{D0C907F2-0924-449D-A8E8-F4855F98EA7A}"/>
    <cellStyle name="Tusenskille 7 2 2 2" xfId="8657" xr:uid="{C6368F6D-2298-4D52-AC86-4B35591B5E21}"/>
    <cellStyle name="Tusenskille 7 2 2 2 10" xfId="31098" xr:uid="{36FB6E76-7B50-4945-85DE-5E7EC5B09489}"/>
    <cellStyle name="Tusenskille 7 2 2 2 11" xfId="25980" xr:uid="{6A2825FC-50CF-4A69-A01A-05B390DDBFDE}"/>
    <cellStyle name="Tusenskille 7 2 2 2 13" xfId="22309" xr:uid="{2CE7804E-67A5-4904-8704-000736308BBE}"/>
    <cellStyle name="Tusenskille 7 2 2 2 2" xfId="20722" xr:uid="{E98F7E7E-9413-4294-BC3D-D37F2F58DD23}"/>
    <cellStyle name="Tusenskille 7 2 2 2 2 2" xfId="20848" xr:uid="{D9E1851B-5E26-44BA-B23B-74E28AF34574}"/>
    <cellStyle name="Tusenskille 7 2 2 2 2 2 2" xfId="21206" xr:uid="{6E8988AE-3599-4F37-B9BB-5144CBBCEE56}"/>
    <cellStyle name="Tusenskille 7 2 2 2 2 2 2 3" xfId="27639" xr:uid="{C387CD04-1D98-4BF7-AC93-5383F0253DEA}"/>
    <cellStyle name="Tusenskille 7 2 2 2 2 2 2 4" xfId="24766" xr:uid="{79BEE682-38BE-4925-8347-9706393179E5}"/>
    <cellStyle name="Tusenskille 7 2 2 2 2 2 3" xfId="21574" xr:uid="{B24C47FD-9D82-4621-B106-567573747AA3}"/>
    <cellStyle name="Tusenskille 7 2 2 2 2 2 3 3" xfId="27999" xr:uid="{115D8A09-6228-4D3D-9D10-C2F9F5AC937D}"/>
    <cellStyle name="Tusenskille 7 2 2 2 2 2 3 4" xfId="25126" xr:uid="{B24CE059-F363-40FD-BE35-ABB05435257F}"/>
    <cellStyle name="Tusenskille 7 2 2 2 2 2 4" xfId="32382" xr:uid="{C1BDFA89-615A-4B41-A6DD-3446CF40C110}"/>
    <cellStyle name="Tusenskille 7 2 2 2 2 2 5" xfId="27286" xr:uid="{ACDAB491-273F-4B78-8C72-37A666FD85B1}"/>
    <cellStyle name="Tusenskille 7 2 2 2 2 2 6" xfId="24413" xr:uid="{29F75F81-932B-40A0-AA7E-76BCDD18EE87}"/>
    <cellStyle name="Tusenskille 7 2 2 2 2 3" xfId="21048" xr:uid="{43E19A75-A042-48BC-8C2D-9CA38062DD7B}"/>
    <cellStyle name="Tusenskille 7 2 2 2 2 3 2" xfId="32577" xr:uid="{FEDCF7E6-4668-4A33-8E43-6FDD222AFE2B}"/>
    <cellStyle name="Tusenskille 7 2 2 2 2 3 3" xfId="27481" xr:uid="{83E1DA33-7AC2-43F5-A15B-6DE691D29388}"/>
    <cellStyle name="Tusenskille 7 2 2 2 2 3 4" xfId="24608" xr:uid="{9D39FF83-F439-4234-9739-876CE5AF6459}"/>
    <cellStyle name="Tusenskille 7 2 2 2 2 4" xfId="21416" xr:uid="{596CBAF6-1086-4EB6-96E9-BF5075D74AEA}"/>
    <cellStyle name="Tusenskille 7 2 2 2 2 4 3" xfId="27841" xr:uid="{A8364E16-972D-49F9-8E8A-F085D6C75F2D}"/>
    <cellStyle name="Tusenskille 7 2 2 2 2 4 4" xfId="24968" xr:uid="{9535C3B8-97BD-431E-894E-BB95103D343A}"/>
    <cellStyle name="Tusenskille 7 2 2 2 2 5" xfId="32256" xr:uid="{3CB4EB40-A41E-4435-85F2-1E62D729BA32}"/>
    <cellStyle name="Tusenskille 7 2 2 2 2 6" xfId="27160" xr:uid="{0F43E82C-D180-4D5A-85F2-580ACEBDC65E}"/>
    <cellStyle name="Tusenskille 7 2 2 2 2 7" xfId="24287" xr:uid="{DED78AF4-7993-4AAD-9F06-90E7216706DC}"/>
    <cellStyle name="Tusenskille 7 2 2 2 3" xfId="20763" xr:uid="{9E79CB3A-534D-4809-98D8-7B40F66B2668}"/>
    <cellStyle name="Tusenskille 7 2 2 2 3 2" xfId="20903" xr:uid="{593A37FD-551F-44E5-BF44-535F19622919}"/>
    <cellStyle name="Tusenskille 7 2 2 2 3 2 2" xfId="21265" xr:uid="{1019FA28-E52A-4FFD-A510-B830BD91409E}"/>
    <cellStyle name="Tusenskille 7 2 2 2 3 2 2 3" xfId="27698" xr:uid="{9F8D3522-7181-4EF2-9B31-576FCAA65E40}"/>
    <cellStyle name="Tusenskille 7 2 2 2 3 2 2 4" xfId="24825" xr:uid="{67D0E3AB-9F14-493D-994C-A8291B134C6B}"/>
    <cellStyle name="Tusenskille 7 2 2 2 3 2 3" xfId="21633" xr:uid="{10781D4C-C318-469F-94A1-D03756E65C23}"/>
    <cellStyle name="Tusenskille 7 2 2 2 3 2 3 3" xfId="28058" xr:uid="{0952BAE1-7C46-4F32-88A5-F4A2A8846C03}"/>
    <cellStyle name="Tusenskille 7 2 2 2 3 2 3 4" xfId="25185" xr:uid="{0385F034-2FD7-4639-B6BA-309D90E33544}"/>
    <cellStyle name="Tusenskille 7 2 2 2 3 2 4" xfId="32437" xr:uid="{D96F7EBD-7B42-420B-995C-3FC0CA2917BD}"/>
    <cellStyle name="Tusenskille 7 2 2 2 3 2 5" xfId="27341" xr:uid="{E1C9D50B-AB9A-4371-9D71-0AC24C76F1FF}"/>
    <cellStyle name="Tusenskille 7 2 2 2 3 2 6" xfId="24468" xr:uid="{2AEF9616-0E79-4A3C-A528-42D7F76D4B16}"/>
    <cellStyle name="Tusenskille 7 2 2 2 3 3" xfId="21104" xr:uid="{60392F5F-A3B9-418F-97A9-BFC81F129979}"/>
    <cellStyle name="Tusenskille 7 2 2 2 3 3 2" xfId="32633" xr:uid="{850CFE7C-5E60-4159-A643-FDAC2A148DCA}"/>
    <cellStyle name="Tusenskille 7 2 2 2 3 3 3" xfId="27537" xr:uid="{F77D7A78-0BAA-45CC-920D-93484ABFF55A}"/>
    <cellStyle name="Tusenskille 7 2 2 2 3 3 4" xfId="24664" xr:uid="{2EBB4615-72AB-4BD5-AB6A-2EC5DF4A9F39}"/>
    <cellStyle name="Tusenskille 7 2 2 2 3 4" xfId="21472" xr:uid="{4EC7162B-501C-4173-87B2-5DB9884C63C4}"/>
    <cellStyle name="Tusenskille 7 2 2 2 3 4 3" xfId="27897" xr:uid="{3188E944-B8A5-45F0-9A66-626F6BB773A9}"/>
    <cellStyle name="Tusenskille 7 2 2 2 3 4 4" xfId="25024" xr:uid="{BB55AEAF-393E-40F1-8FF4-DE0C7EDCFA03}"/>
    <cellStyle name="Tusenskille 7 2 2 2 3 5" xfId="32297" xr:uid="{D3C6A994-00D2-436F-9216-3FFCAED5AF80}"/>
    <cellStyle name="Tusenskille 7 2 2 2 3 6" xfId="27201" xr:uid="{0597118D-A7C3-494A-92BC-ACDCC5F71606}"/>
    <cellStyle name="Tusenskille 7 2 2 2 3 7" xfId="24328" xr:uid="{89F49F2D-CD03-4C6C-A598-0B29DBA64FDD}"/>
    <cellStyle name="Tusenskille 7 2 2 2 4" xfId="20690" xr:uid="{85EDAC72-2F11-48F6-9711-8649215B7209}"/>
    <cellStyle name="Tusenskille 7 2 2 2 4 2" xfId="21000" xr:uid="{071CE72F-0E98-48BD-995D-9790906E3330}"/>
    <cellStyle name="Tusenskille 7 2 2 2 4 2 2" xfId="32529" xr:uid="{16B5FEBB-0681-4ACC-BD53-E88DA4FBA12D}"/>
    <cellStyle name="Tusenskille 7 2 2 2 4 2 3" xfId="27433" xr:uid="{C849D569-77DF-45C3-85A7-0CAD817E85BD}"/>
    <cellStyle name="Tusenskille 7 2 2 2 4 2 4" xfId="24560" xr:uid="{4738B03E-2899-4452-996D-3F79B812E274}"/>
    <cellStyle name="Tusenskille 7 2 2 2 4 3" xfId="21367" xr:uid="{0578CDBA-5FF7-4FBC-B1D7-1917F28BA4D7}"/>
    <cellStyle name="Tusenskille 7 2 2 2 4 3 3" xfId="27792" xr:uid="{2FCDE606-A361-4485-A64B-C2DB45DDB5CA}"/>
    <cellStyle name="Tusenskille 7 2 2 2 4 3 4" xfId="24919" xr:uid="{5E2F8197-DE1E-4507-B013-55CD2EB9FCD6}"/>
    <cellStyle name="Tusenskille 7 2 2 2 4 4" xfId="32224" xr:uid="{633E39AA-AAD0-43A9-9CAE-5ADABA1F2534}"/>
    <cellStyle name="Tusenskille 7 2 2 2 4 5" xfId="27128" xr:uid="{37CE3CA1-C9ED-4E40-BE6C-5ADBDFC68667}"/>
    <cellStyle name="Tusenskille 7 2 2 2 4 6" xfId="24255" xr:uid="{5CA78019-DFDC-4E94-B805-9A059166D778}"/>
    <cellStyle name="Tusenskille 7 2 2 2 5" xfId="20803" xr:uid="{F473CF2B-76E0-4CDF-8B61-3AA3331AEB4B}"/>
    <cellStyle name="Tusenskille 7 2 2 2 5 2" xfId="21158" xr:uid="{8BFA588D-20D1-4EFC-96A8-E40F503B2FB7}"/>
    <cellStyle name="Tusenskille 7 2 2 2 5 2 3" xfId="27591" xr:uid="{0FE611CB-3EBE-4BE7-A51E-1A2E37683B50}"/>
    <cellStyle name="Tusenskille 7 2 2 2 5 2 4" xfId="24718" xr:uid="{3B9378F9-9684-4858-B023-94E06204872B}"/>
    <cellStyle name="Tusenskille 7 2 2 2 5 3" xfId="21526" xr:uid="{16C2D0A3-8AAF-41CF-87EE-8A6B6993BBF8}"/>
    <cellStyle name="Tusenskille 7 2 2 2 5 3 3" xfId="27951" xr:uid="{730F1BEB-CED0-4C81-B0F9-7BE12D74AED2}"/>
    <cellStyle name="Tusenskille 7 2 2 2 5 3 4" xfId="25078" xr:uid="{41A00340-6D9D-46B3-8C64-AB814FA45993}"/>
    <cellStyle name="Tusenskille 7 2 2 2 5 4" xfId="32337" xr:uid="{86C5E70F-F319-42B0-952C-52AE4788AF02}"/>
    <cellStyle name="Tusenskille 7 2 2 2 5 5" xfId="27241" xr:uid="{6D45A862-3DBB-4D3D-95C1-1136E3652ECC}"/>
    <cellStyle name="Tusenskille 7 2 2 2 5 6" xfId="24368" xr:uid="{6A8C74FB-9468-401E-A276-9C3576FEE7A5}"/>
    <cellStyle name="Tusenskille 7 2 2 2 6" xfId="20948" xr:uid="{1A0E9EA1-99A1-4E03-BF75-3F3B5C79FC9B}"/>
    <cellStyle name="Tusenskille 7 2 2 2 6 2" xfId="32479" xr:uid="{2BA4000F-F808-4D5B-A7A4-98B981746AC4}"/>
    <cellStyle name="Tusenskille 7 2 2 2 6 3" xfId="27383" xr:uid="{D12DB26F-07B1-4060-90ED-038D3908B367}"/>
    <cellStyle name="Tusenskille 7 2 2 2 6 4" xfId="24510" xr:uid="{AE8873F8-B169-421C-B94D-F4E0609728DA}"/>
    <cellStyle name="Tusenskille 7 2 2 2 7" xfId="21314" xr:uid="{47A740D5-6211-4B71-B657-88FD9DE633BD}"/>
    <cellStyle name="Tusenskille 7 2 2 2 7 3" xfId="27741" xr:uid="{A55B50DE-E2B5-444D-9324-18174BF43522}"/>
    <cellStyle name="Tusenskille 7 2 2 2 7 4" xfId="24868" xr:uid="{01A36CF5-A66C-492A-A27E-3135ABF92C46}"/>
    <cellStyle name="Tusenskille 7 2 2 2 8" xfId="20611" xr:uid="{BB43C2BC-C477-4915-B3A4-7EA2A471DC60}"/>
    <cellStyle name="Tusenskille 7 2 2 2 8 2" xfId="32189" xr:uid="{B6DD8A11-CEB3-49E7-AC29-9565EDA89049}"/>
    <cellStyle name="Tusenskille 7 2 2 2 8 3" xfId="27095" xr:uid="{537BE2E5-245F-47B5-958C-83101EBC7F2F}"/>
    <cellStyle name="Tusenskille 7 2 2 2 8 4" xfId="24206" xr:uid="{C3837B1C-7D2C-4D80-9D4B-9F7EB3D52719}"/>
    <cellStyle name="Tusenskille 7 2 2 2 9" xfId="16601" xr:uid="{5682F715-654E-4CA4-80C3-C45D4B7030F9}"/>
    <cellStyle name="Tusenskille 7 2 2 3" xfId="8738" xr:uid="{1E8C5F34-A177-48DA-BF05-91C8871B0790}"/>
    <cellStyle name="Tusenskille 7 2 2 3 2" xfId="16602" xr:uid="{C3D37F99-99A2-45C6-858F-A344A989AB4C}"/>
    <cellStyle name="Tusenskille 7 2 2 3 3" xfId="31166" xr:uid="{05081737-A8A4-4BDE-A421-A2FF470B607B}"/>
    <cellStyle name="Tusenskille 7 2 2 3 4" xfId="26042" xr:uid="{40E0185F-1B56-4F72-81C2-A61152A99DC8}"/>
    <cellStyle name="Tusenskille 7 2 2 3 6" xfId="22371" xr:uid="{657EC5D4-A2EB-4068-9B16-80186D9D4297}"/>
    <cellStyle name="Tusenskille 7 2 2 4" xfId="8710" xr:uid="{4F0857E0-919B-4A9F-9D0B-543B44F393FE}"/>
    <cellStyle name="Tusenskille 7 2 2 4 2" xfId="16603" xr:uid="{512FA600-1091-42D0-B7A3-1F4AAEC19B14}"/>
    <cellStyle name="Tusenskille 7 2 2 4 3" xfId="31140" xr:uid="{B088EB62-711E-4B36-8BB8-B004428A490A}"/>
    <cellStyle name="Tusenskille 7 2 2 4 4" xfId="26016" xr:uid="{F73447EC-59FE-4FFF-8ABA-1FB98657178F}"/>
    <cellStyle name="Tusenskille 7 2 2 4 6" xfId="22345" xr:uid="{E8081067-11A3-493E-B727-AEEC49DE861C}"/>
    <cellStyle name="Tusenskille 7 2 2 5" xfId="8775" xr:uid="{5B0BCB9E-4C42-4912-A7AF-7AC6E55D6191}"/>
    <cellStyle name="Tusenskille 7 2 2 5 2" xfId="16604" xr:uid="{4049CE44-313F-4473-AFAD-5D265591812D}"/>
    <cellStyle name="Tusenskille 7 2 2 5 3" xfId="31200" xr:uid="{F7A5F906-DEB4-4106-89A5-703A58AACA51}"/>
    <cellStyle name="Tusenskille 7 2 2 5 4" xfId="26076" xr:uid="{10A78317-2718-4AD1-AFB4-6B733F0BF59E}"/>
    <cellStyle name="Tusenskille 7 2 2 5 6" xfId="22405" xr:uid="{EF98088B-D465-49DC-BADA-DCEFE10EB92D}"/>
    <cellStyle name="Tusenskille 7 2 2 6" xfId="16605" xr:uid="{C35D1CE0-13CE-4AAB-860E-4D878106081B}"/>
    <cellStyle name="Tusenskille 7 2 2 7" xfId="16606" xr:uid="{D1B514BC-D5F9-4C2F-9C0C-434962FF2609}"/>
    <cellStyle name="Tusenskille 7 2 2 8" xfId="16607" xr:uid="{B97AADDE-6E7A-4D94-838E-C135281A4E2D}"/>
    <cellStyle name="Tusenskille 7 2 2 9" xfId="16608" xr:uid="{040390F7-7667-47ED-9534-72F872A5DA6E}"/>
    <cellStyle name="Tusenskille 7 2 2_Balanse ASA legal" xfId="17631" xr:uid="{F12BA563-B04B-447A-9767-F336A96FF25C}"/>
    <cellStyle name="Tusenskille 7 2 3" xfId="3930" xr:uid="{2965AF5E-08C2-4593-867F-D9473C574333}"/>
    <cellStyle name="Tusenskille 7 2 3 2" xfId="4991" xr:uid="{D4340BAE-820B-4451-BD88-C682C6C75C28}"/>
    <cellStyle name="Tusenskille 7 2 3 2 2" xfId="16611" xr:uid="{6CBC7058-C690-41BE-8F10-5FA6659D8CEE}"/>
    <cellStyle name="Tusenskille 7 2 3 2 3" xfId="20612" xr:uid="{5B75C27B-FE93-46D5-8EA5-653BAA87A64B}"/>
    <cellStyle name="Tusenskille 7 2 3 2 3 2" xfId="24207" xr:uid="{B3DC067E-394B-4BE7-80B9-C30682204732}"/>
    <cellStyle name="Tusenskille 7 2 3 2 4" xfId="16610" xr:uid="{2A3E3872-5CC8-483B-AC29-B7C4EA314276}"/>
    <cellStyle name="Tusenskille 7 2 3 3" xfId="16612" xr:uid="{47DABAB6-82C4-403D-89BE-7583371D2B75}"/>
    <cellStyle name="Tusenskille 7 2 3 4" xfId="16609" xr:uid="{1F606DBC-8DA4-4902-83B8-121FA1C6BB9C}"/>
    <cellStyle name="Tusenskille 7 2 3 5" xfId="22048" xr:uid="{36303100-82A5-41DF-96CD-DFFDDB811D44}"/>
    <cellStyle name="Tusenskille 7 2 3_Balanse ASA legal" xfId="17632" xr:uid="{C4F5FA6A-7C17-436F-A354-8847AD393226}"/>
    <cellStyle name="Tusenskille 7 2 4" xfId="4911" xr:uid="{BB235341-A517-4816-A136-0EFFAF9D945A}"/>
    <cellStyle name="Tusenskille 7 2 4 2" xfId="16614" xr:uid="{8A753FBC-6CF1-4A98-A6C9-A4FB26835790}"/>
    <cellStyle name="Tusenskille 7 2 4 3" xfId="20613" xr:uid="{535383D5-3EB1-4A50-B764-BD9D898C3E5B}"/>
    <cellStyle name="Tusenskille 7 2 4 3 2" xfId="24208" xr:uid="{65B625C7-1C22-4303-B48C-25F18AF9198A}"/>
    <cellStyle name="Tusenskille 7 2 4 4" xfId="16613" xr:uid="{719287DD-8885-4DEA-8034-B32E4A78A5EF}"/>
    <cellStyle name="Tusenskille 7 2 5" xfId="16615" xr:uid="{A7BBACE7-0A52-4CE4-9C51-B5D6D78A0336}"/>
    <cellStyle name="Tusenskille 7 2 6" xfId="16616" xr:uid="{11665E70-D2AB-455D-B45A-DF16051CC9C0}"/>
    <cellStyle name="Tusenskille 7 2 7" xfId="16598" xr:uid="{EEEA12AC-02BD-442C-8533-35ABD40A583D}"/>
    <cellStyle name="Tusenskille 7 2 8" xfId="8600" xr:uid="{A97D1626-78BB-426C-BDE3-8891EFE2EAD5}"/>
    <cellStyle name="Tusenskille 7 2 8 2" xfId="25945" xr:uid="{D0BB59C6-C9BD-4F1A-93F6-7F8769553286}"/>
    <cellStyle name="Tusenskille 7 2 8 4" xfId="22271" xr:uid="{3C55F7E1-8277-41AB-BCAB-34B529AEB708}"/>
    <cellStyle name="Tusenskille 7 2 9" xfId="21779" xr:uid="{074D16E6-71D9-4DAA-A045-F10BCD05339B}"/>
    <cellStyle name="Tusenskille 7 2 9 2" xfId="28081" xr:uid="{A5C28E5F-7AF0-4BE3-8457-145A4CCD7957}"/>
    <cellStyle name="Tusenskille 7 2 9 3" xfId="25242" xr:uid="{E309C20B-A559-42B5-9FC6-1C07C27EB8B7}"/>
    <cellStyle name="Tusenskille 7 2_Ark1" xfId="17633" xr:uid="{F68B536F-43E4-46C7-8227-71601B65C3C6}"/>
    <cellStyle name="Tusenskille 7 3" xfId="3652" xr:uid="{DA8F170E-C225-4F2C-911B-F121CF356849}"/>
    <cellStyle name="Tusenskille 7 3 10" xfId="16618" xr:uid="{5BD6C13F-2729-455E-9EED-9E1449132A25}"/>
    <cellStyle name="Tusenskille 7 3 11" xfId="16617" xr:uid="{B7D688AD-B77F-4BFF-A979-42B3872022B8}"/>
    <cellStyle name="Tusenskille 7 3 12" xfId="21730" xr:uid="{4AE8ABB1-C998-435A-935A-B30740356260}"/>
    <cellStyle name="Tusenskille 7 3 12 3" xfId="25214" xr:uid="{FD030868-C28D-4DF2-962C-62BB8BC0B441}"/>
    <cellStyle name="Tusenskille 7 3 13" xfId="31053" xr:uid="{CE26E6B8-7392-47C6-9FBE-988B42F594E4}"/>
    <cellStyle name="Tusenskille 7 3 14" xfId="25838" xr:uid="{562A3EA7-7B5F-4F0A-A96B-3888D9C3445D}"/>
    <cellStyle name="Tusenskille 7 3 15" xfId="21956" xr:uid="{FBA0DC8A-1590-4B34-BEE5-E7F431F83FAC}"/>
    <cellStyle name="Tusenskille 7 3 2" xfId="8658" xr:uid="{EF6D35D3-C037-4728-897F-1C305912C906}"/>
    <cellStyle name="Tusenskille 7 3 2 10" xfId="31099" xr:uid="{4534907A-79AA-46B1-9537-187E8FA76A41}"/>
    <cellStyle name="Tusenskille 7 3 2 11" xfId="25981" xr:uid="{13FC8D99-A04A-4F67-8484-B9725E0D31A4}"/>
    <cellStyle name="Tusenskille 7 3 2 13" xfId="22310" xr:uid="{96FB19DA-1C0B-4A15-8391-8857F58226E3}"/>
    <cellStyle name="Tusenskille 7 3 2 2" xfId="20723" xr:uid="{8ED78DB6-50BD-4DF8-BC1C-5D339D1D1AB4}"/>
    <cellStyle name="Tusenskille 7 3 2 2 2" xfId="20849" xr:uid="{B88A18DF-B38C-4067-937A-85BCA0C66EB3}"/>
    <cellStyle name="Tusenskille 7 3 2 2 2 2" xfId="21207" xr:uid="{223A59E0-9EEF-41B3-BB54-70DFD0E4221F}"/>
    <cellStyle name="Tusenskille 7 3 2 2 2 2 3" xfId="27640" xr:uid="{1D50E05C-EE04-470A-8BBF-4E0C7A1F86CB}"/>
    <cellStyle name="Tusenskille 7 3 2 2 2 2 4" xfId="24767" xr:uid="{6C2FE2F5-D987-42EA-A5CE-E1F172BEF949}"/>
    <cellStyle name="Tusenskille 7 3 2 2 2 3" xfId="21575" xr:uid="{33DBE456-5133-494D-864E-4738EEFD2C81}"/>
    <cellStyle name="Tusenskille 7 3 2 2 2 3 3" xfId="28000" xr:uid="{07F16ED3-20EA-4930-89D4-DE1956364673}"/>
    <cellStyle name="Tusenskille 7 3 2 2 2 3 4" xfId="25127" xr:uid="{E9FCCC71-5228-46CE-9779-60BA50F803A0}"/>
    <cellStyle name="Tusenskille 7 3 2 2 2 4" xfId="32383" xr:uid="{00153E1A-0D98-4580-BE6D-48B498FEEAD7}"/>
    <cellStyle name="Tusenskille 7 3 2 2 2 5" xfId="27287" xr:uid="{9C780B9D-33C6-4CCF-A0BF-17D9ABA4AF70}"/>
    <cellStyle name="Tusenskille 7 3 2 2 2 6" xfId="24414" xr:uid="{A0570B61-5B4C-4D96-8835-DE431ADE2527}"/>
    <cellStyle name="Tusenskille 7 3 2 2 3" xfId="21049" xr:uid="{CAF8E70F-A0F2-4E54-ACCD-CF90F7A1E7BE}"/>
    <cellStyle name="Tusenskille 7 3 2 2 3 2" xfId="32578" xr:uid="{E2BDC55D-19E5-414C-8EAD-F81B7071A88B}"/>
    <cellStyle name="Tusenskille 7 3 2 2 3 3" xfId="27482" xr:uid="{A3F87924-1A93-4A85-B2A9-8F287237B2C1}"/>
    <cellStyle name="Tusenskille 7 3 2 2 3 4" xfId="24609" xr:uid="{28B8067F-C5E0-4AD8-9816-B98F01521CF5}"/>
    <cellStyle name="Tusenskille 7 3 2 2 4" xfId="21417" xr:uid="{679BD92D-0A7B-4BFE-8E8F-73E47A282933}"/>
    <cellStyle name="Tusenskille 7 3 2 2 4 3" xfId="27842" xr:uid="{11D2D982-7D85-48BA-BACB-C38D6F796557}"/>
    <cellStyle name="Tusenskille 7 3 2 2 4 4" xfId="24969" xr:uid="{0576130A-6A79-4B9A-B3ED-71254049FDFF}"/>
    <cellStyle name="Tusenskille 7 3 2 2 5" xfId="32257" xr:uid="{10B9EE63-5BD8-410B-B79D-240202FBF9C1}"/>
    <cellStyle name="Tusenskille 7 3 2 2 6" xfId="27161" xr:uid="{7A21E0AE-C2CA-435B-B15D-17DDEE366B00}"/>
    <cellStyle name="Tusenskille 7 3 2 2 7" xfId="24288" xr:uid="{0E064CBC-FDF3-4FD5-A235-C1B1A58ED522}"/>
    <cellStyle name="Tusenskille 7 3 2 3" xfId="20764" xr:uid="{4FA32D9F-55E6-4C71-8BAF-88ECB8B30A18}"/>
    <cellStyle name="Tusenskille 7 3 2 3 2" xfId="20904" xr:uid="{F89291A0-A115-403A-A589-E9AA7BC6BCCB}"/>
    <cellStyle name="Tusenskille 7 3 2 3 2 2" xfId="21266" xr:uid="{1BAB488E-B74C-41A5-9539-7C2B5BD239FA}"/>
    <cellStyle name="Tusenskille 7 3 2 3 2 2 3" xfId="27699" xr:uid="{2928CAB3-7EC1-4181-AAF3-3A68E299B256}"/>
    <cellStyle name="Tusenskille 7 3 2 3 2 2 4" xfId="24826" xr:uid="{4D3C9110-2843-4C01-85C3-77D6369E57A9}"/>
    <cellStyle name="Tusenskille 7 3 2 3 2 3" xfId="21634" xr:uid="{ADD2E896-7047-42BB-A695-815A1F734238}"/>
    <cellStyle name="Tusenskille 7 3 2 3 2 3 3" xfId="28059" xr:uid="{ADBC871D-8E1D-4F0B-ADA0-BC4B56E3DFC3}"/>
    <cellStyle name="Tusenskille 7 3 2 3 2 3 4" xfId="25186" xr:uid="{15A5F4CA-C1C0-4A5F-8950-2ABCAFE51C12}"/>
    <cellStyle name="Tusenskille 7 3 2 3 2 4" xfId="32438" xr:uid="{85C299BB-C7C4-432B-BADC-079689C30E20}"/>
    <cellStyle name="Tusenskille 7 3 2 3 2 5" xfId="27342" xr:uid="{B5DF52D1-66C4-41AD-B5E9-0FDDE739A4EA}"/>
    <cellStyle name="Tusenskille 7 3 2 3 2 6" xfId="24469" xr:uid="{0CC61418-4F08-4DFE-8A05-A8CCCDAC1F3F}"/>
    <cellStyle name="Tusenskille 7 3 2 3 3" xfId="21105" xr:uid="{E0F2C7E3-213D-4E36-8180-E5F78160EA68}"/>
    <cellStyle name="Tusenskille 7 3 2 3 3 2" xfId="32634" xr:uid="{FBE92207-B518-4B03-9401-49B7A5106988}"/>
    <cellStyle name="Tusenskille 7 3 2 3 3 3" xfId="27538" xr:uid="{B98990F4-F320-410B-84CD-731B10D49924}"/>
    <cellStyle name="Tusenskille 7 3 2 3 3 4" xfId="24665" xr:uid="{3BC206B0-3BA1-40B8-AD6E-C5E249606F84}"/>
    <cellStyle name="Tusenskille 7 3 2 3 4" xfId="21473" xr:uid="{99A5A383-9D7E-4ABF-8C3F-30A701C134C2}"/>
    <cellStyle name="Tusenskille 7 3 2 3 4 3" xfId="27898" xr:uid="{6210E512-E566-4D75-B713-2831A3FA0565}"/>
    <cellStyle name="Tusenskille 7 3 2 3 4 4" xfId="25025" xr:uid="{E6DC6EBD-B7CE-409E-8578-C1EABB0B234D}"/>
    <cellStyle name="Tusenskille 7 3 2 3 5" xfId="32298" xr:uid="{631F9CD0-0625-4F22-85CA-225AABBF902B}"/>
    <cellStyle name="Tusenskille 7 3 2 3 6" xfId="27202" xr:uid="{BD3D7B7D-F48F-4005-AC8D-0BBD84CFC6B5}"/>
    <cellStyle name="Tusenskille 7 3 2 3 7" xfId="24329" xr:uid="{3DE3DA6B-D442-4B59-90C4-4E925952D2F4}"/>
    <cellStyle name="Tusenskille 7 3 2 4" xfId="20691" xr:uid="{58C3A0F3-2593-43A4-B539-2E1FC3354100}"/>
    <cellStyle name="Tusenskille 7 3 2 4 2" xfId="21001" xr:uid="{853CE681-F06A-42EC-84AB-370F2B3E950E}"/>
    <cellStyle name="Tusenskille 7 3 2 4 2 2" xfId="32530" xr:uid="{47CD24E2-76FA-4CEC-AD55-8ED7C8399BC4}"/>
    <cellStyle name="Tusenskille 7 3 2 4 2 3" xfId="27434" xr:uid="{9D2DB38F-3B87-4438-8F16-77614DED9CA1}"/>
    <cellStyle name="Tusenskille 7 3 2 4 2 4" xfId="24561" xr:uid="{8D027ABB-4ADB-493A-B107-C96CB6BC0B1C}"/>
    <cellStyle name="Tusenskille 7 3 2 4 3" xfId="21368" xr:uid="{6DAC9782-5D7E-4C5A-8B8C-A8DCB7EEDDCA}"/>
    <cellStyle name="Tusenskille 7 3 2 4 3 3" xfId="27793" xr:uid="{C1FD1442-DB7F-4214-8C46-8E4CC9BE0FD7}"/>
    <cellStyle name="Tusenskille 7 3 2 4 3 4" xfId="24920" xr:uid="{14F33D6A-1955-4752-9C48-E3F477DA152E}"/>
    <cellStyle name="Tusenskille 7 3 2 4 4" xfId="32225" xr:uid="{B12932D7-CD22-4EE9-BFDA-3526BFA8A5C9}"/>
    <cellStyle name="Tusenskille 7 3 2 4 5" xfId="27129" xr:uid="{6EA06E8E-43CF-480B-B8E6-F90B7049973E}"/>
    <cellStyle name="Tusenskille 7 3 2 4 6" xfId="24256" xr:uid="{7B4E3F92-9EAC-4FAC-89E6-6C41676FD36A}"/>
    <cellStyle name="Tusenskille 7 3 2 5" xfId="20804" xr:uid="{8A73C450-3C37-4B91-B756-207337785A5C}"/>
    <cellStyle name="Tusenskille 7 3 2 5 2" xfId="21159" xr:uid="{52135870-A224-4089-9EB9-A7776FBE80CE}"/>
    <cellStyle name="Tusenskille 7 3 2 5 2 3" xfId="27592" xr:uid="{BB2C7C3A-3045-4BF4-ABD6-EEC3ABBD1FE3}"/>
    <cellStyle name="Tusenskille 7 3 2 5 2 4" xfId="24719" xr:uid="{28FCB581-CEDB-4A41-B7FF-99B324B20E45}"/>
    <cellStyle name="Tusenskille 7 3 2 5 3" xfId="21527" xr:uid="{06591745-D230-4FCE-A064-7FD894F8B6E0}"/>
    <cellStyle name="Tusenskille 7 3 2 5 3 3" xfId="27952" xr:uid="{8CB262ED-4E22-4BE2-9A9E-8B7C20F4EB82}"/>
    <cellStyle name="Tusenskille 7 3 2 5 3 4" xfId="25079" xr:uid="{DDAB9992-C403-4BDF-A851-2FC0CD3CD5E6}"/>
    <cellStyle name="Tusenskille 7 3 2 5 4" xfId="32338" xr:uid="{80052C0D-3507-46C6-8BA9-1E1AEA55371A}"/>
    <cellStyle name="Tusenskille 7 3 2 5 5" xfId="27242" xr:uid="{08FCE72F-C5E9-47AB-8ADD-DCC5EDC961A4}"/>
    <cellStyle name="Tusenskille 7 3 2 5 6" xfId="24369" xr:uid="{FF362F19-1001-4378-8E5A-278055E325A8}"/>
    <cellStyle name="Tusenskille 7 3 2 6" xfId="20949" xr:uid="{1D60FF7C-6608-4658-B50F-BD373DED5BE3}"/>
    <cellStyle name="Tusenskille 7 3 2 6 2" xfId="32480" xr:uid="{681985D4-074A-4284-AFE7-0E38D90559B5}"/>
    <cellStyle name="Tusenskille 7 3 2 6 3" xfId="27384" xr:uid="{F1B71A81-833B-45FF-BCDA-62DF94974002}"/>
    <cellStyle name="Tusenskille 7 3 2 6 4" xfId="24511" xr:uid="{D09E8906-FD42-49C6-950C-E291D4EF530A}"/>
    <cellStyle name="Tusenskille 7 3 2 7" xfId="21315" xr:uid="{F84A41CD-A57E-470B-ABDF-17B8B32A3BE2}"/>
    <cellStyle name="Tusenskille 7 3 2 7 3" xfId="27742" xr:uid="{7FCCE53F-030D-44EA-9AA7-53D9BC445750}"/>
    <cellStyle name="Tusenskille 7 3 2 7 4" xfId="24869" xr:uid="{ADE41BAA-65D6-4CFF-85E6-6C6109E1EB06}"/>
    <cellStyle name="Tusenskille 7 3 2 8" xfId="20614" xr:uid="{0928F639-C019-4EB6-8785-8D303739095E}"/>
    <cellStyle name="Tusenskille 7 3 2 8 2" xfId="32190" xr:uid="{4108FFC6-44BE-450D-9902-AE587AA36406}"/>
    <cellStyle name="Tusenskille 7 3 2 8 3" xfId="27096" xr:uid="{3FA04228-7A32-45FE-BD47-0EC6EE96ED34}"/>
    <cellStyle name="Tusenskille 7 3 2 8 4" xfId="24209" xr:uid="{78AFD6F5-0A74-4797-AADD-F8972E3C5716}"/>
    <cellStyle name="Tusenskille 7 3 2 9" xfId="16619" xr:uid="{8FE5F6C1-FF7C-4E0C-B085-8A2B6B350523}"/>
    <cellStyle name="Tusenskille 7 3 3" xfId="8739" xr:uid="{EB9BE8B6-62CF-4715-A95F-0FBA3F95B4B0}"/>
    <cellStyle name="Tusenskille 7 3 3 2" xfId="16620" xr:uid="{DF56885E-1E3F-46C9-B871-9100E94514D4}"/>
    <cellStyle name="Tusenskille 7 3 3 3" xfId="31167" xr:uid="{F8B62AFD-941B-4185-99A1-11F157546E44}"/>
    <cellStyle name="Tusenskille 7 3 3 4" xfId="26043" xr:uid="{C89DF44F-7D5E-4ED6-9DF9-6DB5AC4828F4}"/>
    <cellStyle name="Tusenskille 7 3 3 6" xfId="22372" xr:uid="{FFC2DA0B-7256-453F-8728-D90F4E13C54C}"/>
    <cellStyle name="Tusenskille 7 3 4" xfId="8711" xr:uid="{CF302A88-22C8-4709-BF46-FA70FB5C002B}"/>
    <cellStyle name="Tusenskille 7 3 4 2" xfId="16621" xr:uid="{0ACCDB1A-E24F-47EA-90E4-8A45F23239BD}"/>
    <cellStyle name="Tusenskille 7 3 4 3" xfId="31141" xr:uid="{5D827F57-94AA-47F5-A71F-1D909E77856C}"/>
    <cellStyle name="Tusenskille 7 3 4 4" xfId="26017" xr:uid="{516DA68D-1AC5-402B-90C1-5863215621AC}"/>
    <cellStyle name="Tusenskille 7 3 4 6" xfId="22346" xr:uid="{1DF3324B-1190-4E0D-B259-357BBEC91C08}"/>
    <cellStyle name="Tusenskille 7 3 5" xfId="8776" xr:uid="{5F585E97-DA68-4CDC-B78C-527E440AB4B7}"/>
    <cellStyle name="Tusenskille 7 3 5 2" xfId="16622" xr:uid="{FF9928D3-D908-4316-AF4E-649D1E5A54AB}"/>
    <cellStyle name="Tusenskille 7 3 5 3" xfId="31201" xr:uid="{F8060835-226A-4980-893C-068605FC295B}"/>
    <cellStyle name="Tusenskille 7 3 5 4" xfId="26077" xr:uid="{90A4FBCE-9F96-45E2-821A-A6458F30D199}"/>
    <cellStyle name="Tusenskille 7 3 5 6" xfId="22406" xr:uid="{B3F2A872-E97D-4F12-B20C-E263AA337438}"/>
    <cellStyle name="Tusenskille 7 3 6" xfId="16623" xr:uid="{C1857297-D61A-4E6A-A624-768CD1AEEC75}"/>
    <cellStyle name="Tusenskille 7 3 7" xfId="16624" xr:uid="{A9BC3CEA-52C8-4603-84A0-5F859049B3E5}"/>
    <cellStyle name="Tusenskille 7 3 8" xfId="16625" xr:uid="{DCC33016-34BF-4C54-B008-7BAA177B43CA}"/>
    <cellStyle name="Tusenskille 7 3 9" xfId="16626" xr:uid="{3CBA87A3-7D70-4ABE-8CA4-06A59ABA63A1}"/>
    <cellStyle name="Tusenskille 7 3_Balanse ASA legal" xfId="17634" xr:uid="{BD6ED367-871F-4D09-B4B8-BE75659E41DF}"/>
    <cellStyle name="Tusenskille 7 4" xfId="3653" xr:uid="{59D79F64-37F4-4500-A3AD-ED728F74B314}"/>
    <cellStyle name="Tusenskille 7 4 10" xfId="16628" xr:uid="{488B44E7-1F9D-4B71-BFCE-80E07B178F34}"/>
    <cellStyle name="Tusenskille 7 4 11" xfId="16627" xr:uid="{FA036271-16FA-4C3B-8F3B-7F12BD3F8771}"/>
    <cellStyle name="Tusenskille 7 4 12" xfId="21731" xr:uid="{A14C3514-A7BE-42B9-A497-E5662FEDDA29}"/>
    <cellStyle name="Tusenskille 7 4 12 3" xfId="25215" xr:uid="{C6D16EED-0174-4C15-86E7-E3B76966284D}"/>
    <cellStyle name="Tusenskille 7 4 13" xfId="31054" xr:uid="{198BCCAD-34D3-4F0B-9984-1B5819DF3398}"/>
    <cellStyle name="Tusenskille 7 4 14" xfId="25839" xr:uid="{7F621F88-6498-4DCB-A406-79A737A2867C}"/>
    <cellStyle name="Tusenskille 7 4 15" xfId="21957" xr:uid="{1A6DC102-31C9-4E25-BFA1-48A4B3A1636E}"/>
    <cellStyle name="Tusenskille 7 4 2" xfId="8659" xr:uid="{9104A304-0C5A-4921-A68D-ABB0EF93612C}"/>
    <cellStyle name="Tusenskille 7 4 2 10" xfId="31100" xr:uid="{55ECE78E-4BBD-42D0-B231-BFD372608AD8}"/>
    <cellStyle name="Tusenskille 7 4 2 11" xfId="25982" xr:uid="{C5A067F8-0E16-49CA-B72C-21C17C885C19}"/>
    <cellStyle name="Tusenskille 7 4 2 13" xfId="22311" xr:uid="{4BE936AE-BC9D-4251-8B02-495FEE5999F2}"/>
    <cellStyle name="Tusenskille 7 4 2 2" xfId="20724" xr:uid="{90C08EE5-4D7B-43E8-9152-72FCB819398D}"/>
    <cellStyle name="Tusenskille 7 4 2 2 2" xfId="20850" xr:uid="{7DB9041E-112D-403D-95BC-43CEEF4C2C4D}"/>
    <cellStyle name="Tusenskille 7 4 2 2 2 2" xfId="21208" xr:uid="{3E2AF082-6B03-4D7C-B7C6-AFAB78697132}"/>
    <cellStyle name="Tusenskille 7 4 2 2 2 2 3" xfId="27641" xr:uid="{F72FB055-8AF0-47A9-AE09-317DE4E2CC1E}"/>
    <cellStyle name="Tusenskille 7 4 2 2 2 2 4" xfId="24768" xr:uid="{208DC9D0-BC8F-40C4-8610-6F2BBBBCF19E}"/>
    <cellStyle name="Tusenskille 7 4 2 2 2 3" xfId="21576" xr:uid="{4CF744C1-C858-4833-AF48-9DA68B08294A}"/>
    <cellStyle name="Tusenskille 7 4 2 2 2 3 3" xfId="28001" xr:uid="{C5093DF7-1152-4C31-A480-F83B34D2817D}"/>
    <cellStyle name="Tusenskille 7 4 2 2 2 3 4" xfId="25128" xr:uid="{DCE62394-6C15-4596-824B-267FB991FFA1}"/>
    <cellStyle name="Tusenskille 7 4 2 2 2 4" xfId="32384" xr:uid="{EB234705-316F-4124-818D-458364211385}"/>
    <cellStyle name="Tusenskille 7 4 2 2 2 5" xfId="27288" xr:uid="{6B851061-F33E-4C42-8388-29DCCDB878D4}"/>
    <cellStyle name="Tusenskille 7 4 2 2 2 6" xfId="24415" xr:uid="{D279EB67-C053-4C40-A978-A2020373C390}"/>
    <cellStyle name="Tusenskille 7 4 2 2 3" xfId="21050" xr:uid="{21743127-6FF7-4960-9B53-6AFB94A7C12E}"/>
    <cellStyle name="Tusenskille 7 4 2 2 3 2" xfId="32579" xr:uid="{915FD6CE-B95A-4387-843B-813663DF23B7}"/>
    <cellStyle name="Tusenskille 7 4 2 2 3 3" xfId="27483" xr:uid="{0E554C29-0465-42B3-A6A5-4EA7C3238057}"/>
    <cellStyle name="Tusenskille 7 4 2 2 3 4" xfId="24610" xr:uid="{871FA095-B4BD-4CBD-96A9-027D57E2FE5A}"/>
    <cellStyle name="Tusenskille 7 4 2 2 4" xfId="21418" xr:uid="{09D07388-51F0-4A5C-BDE7-4F69A40CCCB6}"/>
    <cellStyle name="Tusenskille 7 4 2 2 4 3" xfId="27843" xr:uid="{27B139C9-B288-4DB8-B5BE-72B69CAE78B1}"/>
    <cellStyle name="Tusenskille 7 4 2 2 4 4" xfId="24970" xr:uid="{07EEE8DF-DDAF-4D58-B3E1-3872BC97C2D1}"/>
    <cellStyle name="Tusenskille 7 4 2 2 5" xfId="32258" xr:uid="{67AA1287-B419-4188-A405-3E317E59FA05}"/>
    <cellStyle name="Tusenskille 7 4 2 2 6" xfId="27162" xr:uid="{6D5182DE-D6F3-4E52-82C1-6C19EB140328}"/>
    <cellStyle name="Tusenskille 7 4 2 2 7" xfId="24289" xr:uid="{30377EEF-C06D-4372-B9C8-4962555DFA00}"/>
    <cellStyle name="Tusenskille 7 4 2 3" xfId="20765" xr:uid="{68E2DEF8-D2B6-4ABA-9D18-FB90ABCA8152}"/>
    <cellStyle name="Tusenskille 7 4 2 3 2" xfId="20905" xr:uid="{7B59D5EA-99CC-4C4C-B87B-28694A22A627}"/>
    <cellStyle name="Tusenskille 7 4 2 3 2 2" xfId="21267" xr:uid="{D31EEAB5-F734-4B48-BB16-2BD5EF4B0146}"/>
    <cellStyle name="Tusenskille 7 4 2 3 2 2 3" xfId="27700" xr:uid="{CA509A4E-5C21-4084-90CE-B335218D3776}"/>
    <cellStyle name="Tusenskille 7 4 2 3 2 2 4" xfId="24827" xr:uid="{3EF2912D-A94D-4FBB-BA9F-4139E9237CE2}"/>
    <cellStyle name="Tusenskille 7 4 2 3 2 3" xfId="21635" xr:uid="{090D54BB-56E6-49E8-A15A-2BCE8725CE0A}"/>
    <cellStyle name="Tusenskille 7 4 2 3 2 3 3" xfId="28060" xr:uid="{A106BB71-36E1-4D26-AD8E-D513D14EEACB}"/>
    <cellStyle name="Tusenskille 7 4 2 3 2 3 4" xfId="25187" xr:uid="{71507372-8548-4F53-9917-FA86747ECDAE}"/>
    <cellStyle name="Tusenskille 7 4 2 3 2 4" xfId="32439" xr:uid="{ED18DDE8-B501-45A9-A111-E0672062DAA0}"/>
    <cellStyle name="Tusenskille 7 4 2 3 2 5" xfId="27343" xr:uid="{AB949F44-6DB1-4376-93B8-29B779E40D59}"/>
    <cellStyle name="Tusenskille 7 4 2 3 2 6" xfId="24470" xr:uid="{0E00C2B1-5DF2-45F1-8227-47B4EFEFEE1D}"/>
    <cellStyle name="Tusenskille 7 4 2 3 3" xfId="21106" xr:uid="{126571A4-59F3-4855-B247-2C178AE34BF2}"/>
    <cellStyle name="Tusenskille 7 4 2 3 3 2" xfId="32635" xr:uid="{CC8C663D-D8DF-42F0-A891-DD548F2FC806}"/>
    <cellStyle name="Tusenskille 7 4 2 3 3 3" xfId="27539" xr:uid="{9A5282B8-1660-4A40-A8B5-F88F4AAD5706}"/>
    <cellStyle name="Tusenskille 7 4 2 3 3 4" xfId="24666" xr:uid="{19D1BE37-9647-4648-AC19-7E6D89B2E05D}"/>
    <cellStyle name="Tusenskille 7 4 2 3 4" xfId="21474" xr:uid="{20143E3E-0647-4897-8C9D-8240CBDCA5D5}"/>
    <cellStyle name="Tusenskille 7 4 2 3 4 3" xfId="27899" xr:uid="{55C68B28-61AA-43FE-8EBB-92850590BDC7}"/>
    <cellStyle name="Tusenskille 7 4 2 3 4 4" xfId="25026" xr:uid="{135CBCF7-7CA1-4C38-B365-9FD3B15BDDA1}"/>
    <cellStyle name="Tusenskille 7 4 2 3 5" xfId="32299" xr:uid="{B9350D5C-2EFD-41BD-B983-0AEBDEEB6700}"/>
    <cellStyle name="Tusenskille 7 4 2 3 6" xfId="27203" xr:uid="{394078C6-1F17-446F-BC4B-F73A72CD81C3}"/>
    <cellStyle name="Tusenskille 7 4 2 3 7" xfId="24330" xr:uid="{46705C9D-2FBE-4399-9301-5FA8CE444B96}"/>
    <cellStyle name="Tusenskille 7 4 2 4" xfId="20692" xr:uid="{ED010968-09F3-45F1-B6AF-1484B9FBCE25}"/>
    <cellStyle name="Tusenskille 7 4 2 4 2" xfId="21002" xr:uid="{F8CAA9FB-BF8B-4FB3-91A2-8F78EE27FE07}"/>
    <cellStyle name="Tusenskille 7 4 2 4 2 2" xfId="32531" xr:uid="{63BA162C-4889-4196-8CDF-CDABD4FA30A5}"/>
    <cellStyle name="Tusenskille 7 4 2 4 2 3" xfId="27435" xr:uid="{8DAE91D3-6493-468D-B9D3-8B2D306C3E8B}"/>
    <cellStyle name="Tusenskille 7 4 2 4 2 4" xfId="24562" xr:uid="{EF93138A-1C8C-474E-8B7E-4E36616DE5F3}"/>
    <cellStyle name="Tusenskille 7 4 2 4 3" xfId="21369" xr:uid="{C884CB8A-F83B-419C-8E81-38A0E5449DD7}"/>
    <cellStyle name="Tusenskille 7 4 2 4 3 3" xfId="27794" xr:uid="{420A7D11-4C95-4510-9E1C-033FA09FF6D8}"/>
    <cellStyle name="Tusenskille 7 4 2 4 3 4" xfId="24921" xr:uid="{36E3FB97-103D-42FF-BDE4-244121297F18}"/>
    <cellStyle name="Tusenskille 7 4 2 4 4" xfId="32226" xr:uid="{3F0D1AA2-072E-498E-8C8B-764F8BA8589D}"/>
    <cellStyle name="Tusenskille 7 4 2 4 5" xfId="27130" xr:uid="{C03AC45C-D6CF-4D60-A2F2-203F559F0675}"/>
    <cellStyle name="Tusenskille 7 4 2 4 6" xfId="24257" xr:uid="{58DB4757-D511-41B7-8FEF-C949EC1F2B37}"/>
    <cellStyle name="Tusenskille 7 4 2 5" xfId="20805" xr:uid="{29B1316C-F62A-479D-A67B-9D366017F1FB}"/>
    <cellStyle name="Tusenskille 7 4 2 5 2" xfId="21160" xr:uid="{6B21A5CE-0E66-4A3C-A0B2-3CE37E3C292E}"/>
    <cellStyle name="Tusenskille 7 4 2 5 2 3" xfId="27593" xr:uid="{50C7319C-339C-419D-B1D5-45E703DFC62B}"/>
    <cellStyle name="Tusenskille 7 4 2 5 2 4" xfId="24720" xr:uid="{A0719C2B-5C11-43B0-87D9-6CD18F58E8AC}"/>
    <cellStyle name="Tusenskille 7 4 2 5 3" xfId="21528" xr:uid="{55D80F82-25D3-44D0-869E-1487BC5A7E2B}"/>
    <cellStyle name="Tusenskille 7 4 2 5 3 3" xfId="27953" xr:uid="{DB939C01-81F9-4D7F-BA37-C61D7BB1AAF0}"/>
    <cellStyle name="Tusenskille 7 4 2 5 3 4" xfId="25080" xr:uid="{3E304DE3-5921-4BCD-9210-6E5345B4548B}"/>
    <cellStyle name="Tusenskille 7 4 2 5 4" xfId="32339" xr:uid="{02F78FA6-1BD3-432C-A80B-1DE507D0F927}"/>
    <cellStyle name="Tusenskille 7 4 2 5 5" xfId="27243" xr:uid="{14E43FDD-C84B-4C0B-B4C8-8CCB40F5B4E5}"/>
    <cellStyle name="Tusenskille 7 4 2 5 6" xfId="24370" xr:uid="{A54EF50A-18C9-47CC-9C34-8EDCD0693759}"/>
    <cellStyle name="Tusenskille 7 4 2 6" xfId="20950" xr:uid="{F82DED79-8800-4979-8542-E78BA4FF7287}"/>
    <cellStyle name="Tusenskille 7 4 2 6 2" xfId="32481" xr:uid="{078FFA09-FA09-45B3-8300-EF10953F489B}"/>
    <cellStyle name="Tusenskille 7 4 2 6 3" xfId="27385" xr:uid="{B6E9F693-5964-4764-B84E-BC749E69D677}"/>
    <cellStyle name="Tusenskille 7 4 2 6 4" xfId="24512" xr:uid="{B3512D47-0EA1-4A47-BF87-33176F466E7E}"/>
    <cellStyle name="Tusenskille 7 4 2 7" xfId="21316" xr:uid="{08F07E4F-711F-44F8-B588-CDE41A7BE011}"/>
    <cellStyle name="Tusenskille 7 4 2 7 3" xfId="27743" xr:uid="{85F8730B-0D20-4EFE-A5F4-B5B1AD51850E}"/>
    <cellStyle name="Tusenskille 7 4 2 7 4" xfId="24870" xr:uid="{052BD5A9-5678-4616-96C1-B66691C9370F}"/>
    <cellStyle name="Tusenskille 7 4 2 8" xfId="20615" xr:uid="{926534CF-B267-4C51-9522-9525EDB48F44}"/>
    <cellStyle name="Tusenskille 7 4 2 8 2" xfId="32191" xr:uid="{B90F9D3F-4B21-4CFE-A05A-F34891954679}"/>
    <cellStyle name="Tusenskille 7 4 2 8 3" xfId="27097" xr:uid="{B4D221E7-9345-4400-920C-A311B51D847D}"/>
    <cellStyle name="Tusenskille 7 4 2 8 4" xfId="24210" xr:uid="{BB7F7E2F-466A-4311-8EB3-B80833CE5986}"/>
    <cellStyle name="Tusenskille 7 4 2 9" xfId="16629" xr:uid="{78D38653-E844-42B7-AB58-B90DCFE2FD09}"/>
    <cellStyle name="Tusenskille 7 4 3" xfId="8740" xr:uid="{19A7823B-149B-4C39-8560-FA4A1731D496}"/>
    <cellStyle name="Tusenskille 7 4 3 2" xfId="16630" xr:uid="{7E60A33F-CD6E-4FD9-88E4-710E99849410}"/>
    <cellStyle name="Tusenskille 7 4 3 3" xfId="31168" xr:uid="{481B938D-DE09-46FE-B7C0-6B95DB61FAE5}"/>
    <cellStyle name="Tusenskille 7 4 3 4" xfId="26044" xr:uid="{7B0A7A5E-8806-419D-8169-A4A975A9771A}"/>
    <cellStyle name="Tusenskille 7 4 3 6" xfId="22373" xr:uid="{D7B4FA95-C0B4-4365-8EAC-8A3019705DBC}"/>
    <cellStyle name="Tusenskille 7 4 4" xfId="8712" xr:uid="{34D731AC-A925-4329-B49E-934864A32218}"/>
    <cellStyle name="Tusenskille 7 4 4 2" xfId="16631" xr:uid="{FE34B87D-E53F-4791-BC7A-6753839FB9AB}"/>
    <cellStyle name="Tusenskille 7 4 4 3" xfId="31142" xr:uid="{3FCF5EC5-DA62-4E4D-9C04-E7E99C5ADB84}"/>
    <cellStyle name="Tusenskille 7 4 4 4" xfId="26018" xr:uid="{027D7BF4-1A89-4275-A3E6-AEE3E360AD61}"/>
    <cellStyle name="Tusenskille 7 4 4 6" xfId="22347" xr:uid="{36501467-312B-4835-AFFD-3EDEDB215559}"/>
    <cellStyle name="Tusenskille 7 4 5" xfId="8777" xr:uid="{5328ACCB-7100-4AF7-9DA7-3EBEFF2AAFAD}"/>
    <cellStyle name="Tusenskille 7 4 5 2" xfId="16632" xr:uid="{766257C3-2595-4C9F-B283-D0256E2EA85C}"/>
    <cellStyle name="Tusenskille 7 4 5 3" xfId="31202" xr:uid="{21BFDF43-11BF-4B9E-80B1-10EB3BB875FB}"/>
    <cellStyle name="Tusenskille 7 4 5 4" xfId="26078" xr:uid="{0B47C825-898C-4935-9EF4-C65713407D52}"/>
    <cellStyle name="Tusenskille 7 4 5 6" xfId="22407" xr:uid="{30119639-ADE7-422A-A850-6AA969AD1C9D}"/>
    <cellStyle name="Tusenskille 7 4 6" xfId="16633" xr:uid="{2ED0EEAA-B915-4636-9D85-3EFA112DBABB}"/>
    <cellStyle name="Tusenskille 7 4 7" xfId="16634" xr:uid="{AD5EFF6E-EC37-43A2-9777-AF415B1A536F}"/>
    <cellStyle name="Tusenskille 7 4 8" xfId="16635" xr:uid="{C2FB3D56-2FFE-43B7-A0F9-ECA1CB04D1E0}"/>
    <cellStyle name="Tusenskille 7 4 9" xfId="16636" xr:uid="{C945A3DC-F7E0-4605-81DB-15C9CCCD2E5F}"/>
    <cellStyle name="Tusenskille 7 4_Balanse ASA legal" xfId="17635" xr:uid="{E2A69246-8C76-46C5-86D6-23930A58EBB6}"/>
    <cellStyle name="Tusenskille 7 5" xfId="3654" xr:uid="{F4858800-061A-467B-8404-9059793CD356}"/>
    <cellStyle name="Tusenskille 7 5 10" xfId="16638" xr:uid="{C165C9BC-840C-4C06-A002-1EBB79DF0A52}"/>
    <cellStyle name="Tusenskille 7 5 11" xfId="16637" xr:uid="{D69DED86-7C05-4DC4-8073-BF292D353BA9}"/>
    <cellStyle name="Tusenskille 7 5 12" xfId="21732" xr:uid="{855E6110-C70A-416D-9B77-64C58C0F67D4}"/>
    <cellStyle name="Tusenskille 7 5 12 3" xfId="25216" xr:uid="{25196939-54F9-4220-8A06-35366C57556B}"/>
    <cellStyle name="Tusenskille 7 5 13" xfId="31055" xr:uid="{E120997C-9AF7-45D6-AC16-946B55EF5679}"/>
    <cellStyle name="Tusenskille 7 5 14" xfId="25840" xr:uid="{E96CE8FF-C39D-448A-A316-22141AE53F57}"/>
    <cellStyle name="Tusenskille 7 5 15" xfId="21958" xr:uid="{9565612D-350E-47B3-93A7-B35B182ED7F5}"/>
    <cellStyle name="Tusenskille 7 5 2" xfId="8660" xr:uid="{6BEC63C7-943D-435F-8E62-23722226432B}"/>
    <cellStyle name="Tusenskille 7 5 2 10" xfId="31101" xr:uid="{1327EB44-CF41-41E1-B5C3-478CB67D0745}"/>
    <cellStyle name="Tusenskille 7 5 2 11" xfId="25983" xr:uid="{97244187-E35E-4C1C-B2D3-97C85BF00F1F}"/>
    <cellStyle name="Tusenskille 7 5 2 13" xfId="22312" xr:uid="{E090070D-5646-4019-BFB4-56EABD1D478B}"/>
    <cellStyle name="Tusenskille 7 5 2 2" xfId="20725" xr:uid="{F1818B13-B14A-4B5B-A3A9-7C8885CE5201}"/>
    <cellStyle name="Tusenskille 7 5 2 2 2" xfId="20851" xr:uid="{29383FE9-746B-46D8-886E-AE44EF0ECD50}"/>
    <cellStyle name="Tusenskille 7 5 2 2 2 2" xfId="21209" xr:uid="{9FE0CB90-07B6-42CE-B8D0-888D3791C8A4}"/>
    <cellStyle name="Tusenskille 7 5 2 2 2 2 3" xfId="27642" xr:uid="{3CE7DAFA-0C3E-47DE-89CD-ABD3B5FF3E0E}"/>
    <cellStyle name="Tusenskille 7 5 2 2 2 2 4" xfId="24769" xr:uid="{66178393-74BA-40B2-B528-C5720720B4CB}"/>
    <cellStyle name="Tusenskille 7 5 2 2 2 3" xfId="21577" xr:uid="{B7C15730-FE27-4EB4-B4E7-83C4E300EE2C}"/>
    <cellStyle name="Tusenskille 7 5 2 2 2 3 3" xfId="28002" xr:uid="{28F42D32-E21B-4C2B-9EBE-BD873D98123B}"/>
    <cellStyle name="Tusenskille 7 5 2 2 2 3 4" xfId="25129" xr:uid="{BC5FDFD6-A223-42A0-8A50-CC6064B4088C}"/>
    <cellStyle name="Tusenskille 7 5 2 2 2 4" xfId="32385" xr:uid="{DBB67CF6-6983-448D-9FD6-56222CADAABD}"/>
    <cellStyle name="Tusenskille 7 5 2 2 2 5" xfId="27289" xr:uid="{5ED94F8B-9263-448A-888A-CB60CF8CACA1}"/>
    <cellStyle name="Tusenskille 7 5 2 2 2 6" xfId="24416" xr:uid="{EB4FEA83-026F-48A6-A2A2-26A3D37152C2}"/>
    <cellStyle name="Tusenskille 7 5 2 2 3" xfId="21051" xr:uid="{E28389DE-BFA6-4699-A563-20440E4D5385}"/>
    <cellStyle name="Tusenskille 7 5 2 2 3 2" xfId="32580" xr:uid="{272EE6C6-1B32-486A-962F-17F1E3BF605C}"/>
    <cellStyle name="Tusenskille 7 5 2 2 3 3" xfId="27484" xr:uid="{3F706D29-433C-47D6-AC59-4717DC9584EC}"/>
    <cellStyle name="Tusenskille 7 5 2 2 3 4" xfId="24611" xr:uid="{3E86A3F8-CCFA-4432-BAAC-76C91EA8C6B3}"/>
    <cellStyle name="Tusenskille 7 5 2 2 4" xfId="21419" xr:uid="{29BD764B-7D7A-4288-8F37-DB2FC01C2448}"/>
    <cellStyle name="Tusenskille 7 5 2 2 4 3" xfId="27844" xr:uid="{4B26AFA4-93EA-4911-B497-BBF8CB8D17DA}"/>
    <cellStyle name="Tusenskille 7 5 2 2 4 4" xfId="24971" xr:uid="{9AB31CD3-F522-4599-8BF2-42AC19C3E008}"/>
    <cellStyle name="Tusenskille 7 5 2 2 5" xfId="32259" xr:uid="{94C62D4E-D61C-4F1C-A13B-AAB421643819}"/>
    <cellStyle name="Tusenskille 7 5 2 2 6" xfId="27163" xr:uid="{A0AC127F-495C-4F68-A7AC-67A6E6988870}"/>
    <cellStyle name="Tusenskille 7 5 2 2 7" xfId="24290" xr:uid="{CE4C1710-9008-4CE4-AC28-F656380D7C07}"/>
    <cellStyle name="Tusenskille 7 5 2 3" xfId="20766" xr:uid="{954A80FD-533A-4229-8416-00A38CC5B329}"/>
    <cellStyle name="Tusenskille 7 5 2 3 2" xfId="20906" xr:uid="{E58B7DF1-4C4E-470C-900A-BD7AE17A821C}"/>
    <cellStyle name="Tusenskille 7 5 2 3 2 2" xfId="21268" xr:uid="{F0596B6A-4E57-48AD-92A1-09953F827871}"/>
    <cellStyle name="Tusenskille 7 5 2 3 2 2 3" xfId="27701" xr:uid="{90A53B6F-197B-4847-96FC-65D1017D9D28}"/>
    <cellStyle name="Tusenskille 7 5 2 3 2 2 4" xfId="24828" xr:uid="{F2A63713-10E6-4001-81C0-07FAB5CA4681}"/>
    <cellStyle name="Tusenskille 7 5 2 3 2 3" xfId="21636" xr:uid="{F037B422-06AD-4BC7-B883-E8C32A180264}"/>
    <cellStyle name="Tusenskille 7 5 2 3 2 3 3" xfId="28061" xr:uid="{854D9DDC-0984-47AC-9AE4-1CABE2DBF22F}"/>
    <cellStyle name="Tusenskille 7 5 2 3 2 3 4" xfId="25188" xr:uid="{AAD141E2-29FB-4119-9C18-ADC5312A4977}"/>
    <cellStyle name="Tusenskille 7 5 2 3 2 4" xfId="32440" xr:uid="{A6407FA1-DF0E-4F0F-9F4B-66B0A2AD116D}"/>
    <cellStyle name="Tusenskille 7 5 2 3 2 5" xfId="27344" xr:uid="{ED494B51-1944-41FD-9381-BB8C73458842}"/>
    <cellStyle name="Tusenskille 7 5 2 3 2 6" xfId="24471" xr:uid="{58E752EA-3EC6-4937-B63E-3B93246CCC73}"/>
    <cellStyle name="Tusenskille 7 5 2 3 3" xfId="21107" xr:uid="{C1BE4BB5-0A4D-4253-AAA2-886AC5FFBF34}"/>
    <cellStyle name="Tusenskille 7 5 2 3 3 2" xfId="32636" xr:uid="{B2B27D4E-A5F9-437B-A34A-BD11A9944307}"/>
    <cellStyle name="Tusenskille 7 5 2 3 3 3" xfId="27540" xr:uid="{BD092D11-ECB6-4CCC-8B4C-11AB41A621C8}"/>
    <cellStyle name="Tusenskille 7 5 2 3 3 4" xfId="24667" xr:uid="{9BC22A9E-D8BD-4579-B3B3-34B94FA6AA11}"/>
    <cellStyle name="Tusenskille 7 5 2 3 4" xfId="21475" xr:uid="{EB11D2E7-463F-43F6-A801-DFDE8D82E2B7}"/>
    <cellStyle name="Tusenskille 7 5 2 3 4 3" xfId="27900" xr:uid="{6258FF2B-A376-4C5C-A6CF-E950A1FB9DF3}"/>
    <cellStyle name="Tusenskille 7 5 2 3 4 4" xfId="25027" xr:uid="{1BD6E136-5A24-40E4-81BE-E2170359B821}"/>
    <cellStyle name="Tusenskille 7 5 2 3 5" xfId="32300" xr:uid="{F99D10D3-9888-418B-8796-30C57C6DC4E6}"/>
    <cellStyle name="Tusenskille 7 5 2 3 6" xfId="27204" xr:uid="{1265FB5F-3C78-483B-AF26-B87602CEC379}"/>
    <cellStyle name="Tusenskille 7 5 2 3 7" xfId="24331" xr:uid="{2675A3AE-23D4-42A7-888A-513E80781DB1}"/>
    <cellStyle name="Tusenskille 7 5 2 4" xfId="20693" xr:uid="{A6432425-8395-4035-AC73-9467E185D1ED}"/>
    <cellStyle name="Tusenskille 7 5 2 4 2" xfId="21003" xr:uid="{8E37BBD4-17FD-4411-9645-42680744890C}"/>
    <cellStyle name="Tusenskille 7 5 2 4 2 2" xfId="32532" xr:uid="{39886153-8348-4580-9FAC-4C1E3256D171}"/>
    <cellStyle name="Tusenskille 7 5 2 4 2 3" xfId="27436" xr:uid="{05805D03-A542-423C-9A25-3B7C23C8AEC7}"/>
    <cellStyle name="Tusenskille 7 5 2 4 2 4" xfId="24563" xr:uid="{2F92747A-CA5C-4D54-879D-68A354A7654A}"/>
    <cellStyle name="Tusenskille 7 5 2 4 3" xfId="21370" xr:uid="{D354FD2A-4216-4CAB-83E3-6BC4D2640508}"/>
    <cellStyle name="Tusenskille 7 5 2 4 3 3" xfId="27795" xr:uid="{88D1832E-4BA7-4324-9AA8-B8B64E9297A4}"/>
    <cellStyle name="Tusenskille 7 5 2 4 3 4" xfId="24922" xr:uid="{8E187E77-42BD-4358-A043-99E73BE8C47D}"/>
    <cellStyle name="Tusenskille 7 5 2 4 4" xfId="32227" xr:uid="{2FAF8DC0-49F1-48B3-86C5-1FB11C1EA821}"/>
    <cellStyle name="Tusenskille 7 5 2 4 5" xfId="27131" xr:uid="{27F1928A-B226-419C-9546-D90E8C2DC47F}"/>
    <cellStyle name="Tusenskille 7 5 2 4 6" xfId="24258" xr:uid="{44C9826B-0551-466A-9F13-B5BC87AC36EE}"/>
    <cellStyle name="Tusenskille 7 5 2 5" xfId="20806" xr:uid="{FDFF0593-5214-444A-9FC6-81369B14BC9C}"/>
    <cellStyle name="Tusenskille 7 5 2 5 2" xfId="21161" xr:uid="{24A1991C-2D59-48C0-AC65-90184DBACCEC}"/>
    <cellStyle name="Tusenskille 7 5 2 5 2 3" xfId="27594" xr:uid="{23EE519E-1C13-400B-8CF9-A6CD12B247AC}"/>
    <cellStyle name="Tusenskille 7 5 2 5 2 4" xfId="24721" xr:uid="{1EF2C40A-9342-4A2D-85A8-66C2569B29BC}"/>
    <cellStyle name="Tusenskille 7 5 2 5 3" xfId="21529" xr:uid="{124C154F-72F5-4332-9B9E-5AA40AFE9DA0}"/>
    <cellStyle name="Tusenskille 7 5 2 5 3 3" xfId="27954" xr:uid="{00FA9F35-76FB-47AD-89C0-BE532B29D4ED}"/>
    <cellStyle name="Tusenskille 7 5 2 5 3 4" xfId="25081" xr:uid="{EB4132CF-1408-4D04-9A5F-38BA9CA4E032}"/>
    <cellStyle name="Tusenskille 7 5 2 5 4" xfId="32340" xr:uid="{BDB252A1-3B8D-4D32-A2A2-AB04172D8783}"/>
    <cellStyle name="Tusenskille 7 5 2 5 5" xfId="27244" xr:uid="{A7C86AB4-1E39-418A-A279-48C4B8098533}"/>
    <cellStyle name="Tusenskille 7 5 2 5 6" xfId="24371" xr:uid="{D35D0406-1BC9-45FA-95A4-A3A0019A355B}"/>
    <cellStyle name="Tusenskille 7 5 2 6" xfId="20951" xr:uid="{4005FA62-AB5D-4CE3-8438-4C2333D76564}"/>
    <cellStyle name="Tusenskille 7 5 2 6 2" xfId="32482" xr:uid="{EE4EDB67-8844-40E8-B598-61CF6A84F491}"/>
    <cellStyle name="Tusenskille 7 5 2 6 3" xfId="27386" xr:uid="{82B9CC99-7E9D-4CA2-97EC-B57F124E7929}"/>
    <cellStyle name="Tusenskille 7 5 2 6 4" xfId="24513" xr:uid="{5D9B8B00-DFA0-411D-9C48-EAC991FABA5E}"/>
    <cellStyle name="Tusenskille 7 5 2 7" xfId="21317" xr:uid="{64C63FDF-CA88-4848-8AE1-53ADA9F58743}"/>
    <cellStyle name="Tusenskille 7 5 2 7 3" xfId="27744" xr:uid="{8F9D68C5-2423-48AA-9164-45A4FF9DBF7C}"/>
    <cellStyle name="Tusenskille 7 5 2 7 4" xfId="24871" xr:uid="{487CFF78-A135-48E3-8BD5-49ED72FFE0D9}"/>
    <cellStyle name="Tusenskille 7 5 2 8" xfId="20616" xr:uid="{CBC88171-1ADA-47F5-8326-06AA1900DB62}"/>
    <cellStyle name="Tusenskille 7 5 2 8 2" xfId="32192" xr:uid="{CFA211AF-3D7C-4118-8C79-1C613BCE607E}"/>
    <cellStyle name="Tusenskille 7 5 2 8 3" xfId="27098" xr:uid="{D4338B33-B7AC-434F-84A8-65C17F155D22}"/>
    <cellStyle name="Tusenskille 7 5 2 8 4" xfId="24211" xr:uid="{52ABD8A0-9B55-42B4-A8AA-FE500A0F9F26}"/>
    <cellStyle name="Tusenskille 7 5 2 9" xfId="16639" xr:uid="{2D47AA96-B01A-4460-9CE0-DED04EC9F5D2}"/>
    <cellStyle name="Tusenskille 7 5 3" xfId="8741" xr:uid="{915D881C-BF79-4CEA-A02C-A8C68D9AD4F8}"/>
    <cellStyle name="Tusenskille 7 5 3 2" xfId="16640" xr:uid="{2268C53F-B7C6-4246-A6FD-25CFDB4635B4}"/>
    <cellStyle name="Tusenskille 7 5 3 3" xfId="31169" xr:uid="{64F265C3-A041-4D56-AA33-6AD6410EC7E3}"/>
    <cellStyle name="Tusenskille 7 5 3 4" xfId="26045" xr:uid="{6346A70E-08BD-498D-A6B8-5A90A4504ACA}"/>
    <cellStyle name="Tusenskille 7 5 3 6" xfId="22374" xr:uid="{1ACB2827-E561-4E23-952D-CE29C8DDA4C6}"/>
    <cellStyle name="Tusenskille 7 5 4" xfId="8713" xr:uid="{DCED32D6-4506-428F-B552-9F00F12B1F5A}"/>
    <cellStyle name="Tusenskille 7 5 4 2" xfId="16641" xr:uid="{05A94579-7C01-4C17-B2A4-7B964AB96D67}"/>
    <cellStyle name="Tusenskille 7 5 4 3" xfId="31143" xr:uid="{FCD0B485-B6FA-4ABB-B5E6-3C6A094648C8}"/>
    <cellStyle name="Tusenskille 7 5 4 4" xfId="26019" xr:uid="{30529757-519B-428E-A0F7-32513E7D7170}"/>
    <cellStyle name="Tusenskille 7 5 4 6" xfId="22348" xr:uid="{97FEDB68-5C84-45DE-AB65-249B475B8AF8}"/>
    <cellStyle name="Tusenskille 7 5 5" xfId="8778" xr:uid="{F79446A0-5729-41B1-B9D9-336195315997}"/>
    <cellStyle name="Tusenskille 7 5 5 2" xfId="16642" xr:uid="{2C0CCF02-A209-4599-9886-F6FD4E287D81}"/>
    <cellStyle name="Tusenskille 7 5 5 3" xfId="31203" xr:uid="{3E8989EB-0C0A-441B-B80C-60725F58A4CF}"/>
    <cellStyle name="Tusenskille 7 5 5 4" xfId="26079" xr:uid="{F18F70EA-BD46-43BE-902B-7B3020B44F2D}"/>
    <cellStyle name="Tusenskille 7 5 5 6" xfId="22408" xr:uid="{D838276D-47DF-436A-BDD5-F8540FBE1B72}"/>
    <cellStyle name="Tusenskille 7 5 6" xfId="16643" xr:uid="{C1A18634-954A-4388-8A7C-D53DDDE506F1}"/>
    <cellStyle name="Tusenskille 7 5 7" xfId="16644" xr:uid="{22F79843-684E-43E9-A2B2-942281F13045}"/>
    <cellStyle name="Tusenskille 7 5 8" xfId="16645" xr:uid="{2AC66DCA-B0FE-4C0D-9D07-633051D74A72}"/>
    <cellStyle name="Tusenskille 7 5 9" xfId="16646" xr:uid="{49EFB9F1-D83E-4E1C-9035-F8E89106FA8E}"/>
    <cellStyle name="Tusenskille 7 5_Balanse ASA legal" xfId="17636" xr:uid="{2A0F2E4E-6A23-4A41-8540-46C62C58F516}"/>
    <cellStyle name="Tusenskille 7 6" xfId="8640" xr:uid="{E9D99468-2342-40F4-B38B-A5069D79BF1E}"/>
    <cellStyle name="Tusenskille 7 6 10" xfId="31080" xr:uid="{4D5C2885-B688-43A7-B56D-E7605588129E}"/>
    <cellStyle name="Tusenskille 7 6 11" xfId="25962" xr:uid="{F5719E1D-E52F-48A3-8E28-7895B6F18297}"/>
    <cellStyle name="Tusenskille 7 6 13" xfId="22291" xr:uid="{BE7D5F8A-8676-4DCD-B987-2D22A13BADB4}"/>
    <cellStyle name="Tusenskille 7 6 2" xfId="20726" xr:uid="{279ED7ED-DA7F-4656-A960-32F93509D0DC}"/>
    <cellStyle name="Tusenskille 7 6 2 2" xfId="20852" xr:uid="{D6B34C15-84F0-418A-9A7E-29EAC5F20E4F}"/>
    <cellStyle name="Tusenskille 7 6 2 2 2" xfId="21210" xr:uid="{6762066D-8187-41EE-9781-A0114E2ADD46}"/>
    <cellStyle name="Tusenskille 7 6 2 2 2 3" xfId="27643" xr:uid="{C903EFE6-322E-4ACC-879F-AD5BFC870C69}"/>
    <cellStyle name="Tusenskille 7 6 2 2 2 4" xfId="24770" xr:uid="{6856B33F-7AC1-4496-AC5E-D4959BA1E684}"/>
    <cellStyle name="Tusenskille 7 6 2 2 3" xfId="21578" xr:uid="{AE8B2326-141B-4407-83FB-FC6B48BE8D47}"/>
    <cellStyle name="Tusenskille 7 6 2 2 3 3" xfId="28003" xr:uid="{4A8FADE3-FE6D-4516-A415-2ECDA4B6F0A4}"/>
    <cellStyle name="Tusenskille 7 6 2 2 3 4" xfId="25130" xr:uid="{D39F07A4-7E8B-4B54-9F29-6CC826BF4635}"/>
    <cellStyle name="Tusenskille 7 6 2 2 4" xfId="32386" xr:uid="{7BE5F2F7-59DF-48F7-B742-75C8B3D6D906}"/>
    <cellStyle name="Tusenskille 7 6 2 2 5" xfId="27290" xr:uid="{6E93D7B9-9EE6-4F2C-A3F0-72CFC88D88A3}"/>
    <cellStyle name="Tusenskille 7 6 2 2 6" xfId="24417" xr:uid="{EF553F1B-99ED-4733-A740-E394DEA299FA}"/>
    <cellStyle name="Tusenskille 7 6 2 3" xfId="21052" xr:uid="{8D734E46-CD5E-46C7-8DD5-D8740F117348}"/>
    <cellStyle name="Tusenskille 7 6 2 3 2" xfId="32581" xr:uid="{2E532600-FF9A-4D0B-9E17-651E7B985AEE}"/>
    <cellStyle name="Tusenskille 7 6 2 3 3" xfId="27485" xr:uid="{3A2D9FFD-5AC3-45D7-BBB1-D64C5D608A15}"/>
    <cellStyle name="Tusenskille 7 6 2 3 4" xfId="24612" xr:uid="{FA34C233-7147-4EAE-AE3E-D349A4310914}"/>
    <cellStyle name="Tusenskille 7 6 2 4" xfId="21420" xr:uid="{D31E023A-1738-469D-A725-96116F34F1F1}"/>
    <cellStyle name="Tusenskille 7 6 2 4 3" xfId="27845" xr:uid="{10D224FE-22C5-45D0-BCDA-931A3640D196}"/>
    <cellStyle name="Tusenskille 7 6 2 4 4" xfId="24972" xr:uid="{B66F5CEF-E07C-41F2-A057-60C50D9E7380}"/>
    <cellStyle name="Tusenskille 7 6 2 5" xfId="32260" xr:uid="{6A725B96-D575-44BD-B2C1-EAB4AB5B20E0}"/>
    <cellStyle name="Tusenskille 7 6 2 6" xfId="27164" xr:uid="{2F656E5A-E1C5-4581-9F6E-792C11230249}"/>
    <cellStyle name="Tusenskille 7 6 2 7" xfId="24291" xr:uid="{6EC0E337-FE92-415B-8BB1-F143EBB22447}"/>
    <cellStyle name="Tusenskille 7 6 3" xfId="20767" xr:uid="{797B49E3-6C8A-47B2-87DA-5C8C74B796DA}"/>
    <cellStyle name="Tusenskille 7 6 3 2" xfId="20907" xr:uid="{ECA550AB-0408-46EA-BFDC-2A43650A1D93}"/>
    <cellStyle name="Tusenskille 7 6 3 2 2" xfId="21269" xr:uid="{AC97BD2B-A26C-457A-A071-9AE45B9D578B}"/>
    <cellStyle name="Tusenskille 7 6 3 2 2 3" xfId="27702" xr:uid="{591BA2D3-4A8E-4AB9-8A8D-DDB63F1E1E83}"/>
    <cellStyle name="Tusenskille 7 6 3 2 2 4" xfId="24829" xr:uid="{317092B0-B612-45CD-8E9A-823BADA8DA5A}"/>
    <cellStyle name="Tusenskille 7 6 3 2 3" xfId="21637" xr:uid="{FF24B512-4970-4F28-B8E2-D5AD1E4EA4CD}"/>
    <cellStyle name="Tusenskille 7 6 3 2 3 3" xfId="28062" xr:uid="{1C1D4C48-4E75-4F01-8A8D-18B7B453A8CF}"/>
    <cellStyle name="Tusenskille 7 6 3 2 3 4" xfId="25189" xr:uid="{A8222BA6-A84D-4B06-87DB-0403FFE1AB08}"/>
    <cellStyle name="Tusenskille 7 6 3 2 4" xfId="32441" xr:uid="{5D190E59-7F37-4AB3-9AD8-A0294C82B2DC}"/>
    <cellStyle name="Tusenskille 7 6 3 2 5" xfId="27345" xr:uid="{AD42CBBE-F455-4A93-81EF-CAD067D4C5DB}"/>
    <cellStyle name="Tusenskille 7 6 3 2 6" xfId="24472" xr:uid="{76D91EB8-B7B1-400E-B5DF-8DF9EDCF1681}"/>
    <cellStyle name="Tusenskille 7 6 3 3" xfId="21108" xr:uid="{5A44CE5F-597A-411B-935E-69024B65DDE4}"/>
    <cellStyle name="Tusenskille 7 6 3 3 2" xfId="32637" xr:uid="{3EDDB116-085A-4708-8FC7-4414D2DBA563}"/>
    <cellStyle name="Tusenskille 7 6 3 3 3" xfId="27541" xr:uid="{4F8D9484-C916-472B-908B-640EDB472CCF}"/>
    <cellStyle name="Tusenskille 7 6 3 3 4" xfId="24668" xr:uid="{85F3564B-23CE-4FED-B0DE-CA2ACD4B22B2}"/>
    <cellStyle name="Tusenskille 7 6 3 4" xfId="21476" xr:uid="{AC63D746-4A55-4927-B915-F392349D5FCB}"/>
    <cellStyle name="Tusenskille 7 6 3 4 3" xfId="27901" xr:uid="{F8674D17-1561-42C4-94F6-6828C6E2B6B2}"/>
    <cellStyle name="Tusenskille 7 6 3 4 4" xfId="25028" xr:uid="{56A1B0BC-6E38-4824-AE5B-5F8BBD421E4C}"/>
    <cellStyle name="Tusenskille 7 6 3 5" xfId="32301" xr:uid="{B51F3553-36C1-43B7-B86C-FB7BA7112A1F}"/>
    <cellStyle name="Tusenskille 7 6 3 6" xfId="27205" xr:uid="{2ADB8DBD-497E-4347-854C-91214D61290A}"/>
    <cellStyle name="Tusenskille 7 6 3 7" xfId="24332" xr:uid="{F1D4FFAB-7396-46A5-AA99-C63802633FC2}"/>
    <cellStyle name="Tusenskille 7 6 4" xfId="20694" xr:uid="{4B1A4CD5-F69C-4F0D-90E9-E31D46F137B3}"/>
    <cellStyle name="Tusenskille 7 6 4 2" xfId="21004" xr:uid="{88FC5954-4EE2-4221-99D1-82F51C13B195}"/>
    <cellStyle name="Tusenskille 7 6 4 2 2" xfId="32533" xr:uid="{E7F1EFD1-D446-45E1-825C-8CE7D901DDFC}"/>
    <cellStyle name="Tusenskille 7 6 4 2 3" xfId="27437" xr:uid="{5A7A1221-36E4-4FC9-BFC9-37184B015E11}"/>
    <cellStyle name="Tusenskille 7 6 4 2 4" xfId="24564" xr:uid="{F6EEC167-270C-44E4-BCB9-FAF074B3771E}"/>
    <cellStyle name="Tusenskille 7 6 4 3" xfId="21371" xr:uid="{91C21C5A-72DA-421E-AF13-89143CA41C97}"/>
    <cellStyle name="Tusenskille 7 6 4 3 3" xfId="27796" xr:uid="{0A949222-5A0B-4FBB-A93F-7D079E347987}"/>
    <cellStyle name="Tusenskille 7 6 4 3 4" xfId="24923" xr:uid="{A28A5BF1-4DCE-4BDE-8444-5405989F583B}"/>
    <cellStyle name="Tusenskille 7 6 4 4" xfId="32228" xr:uid="{95DAA5A6-614B-4A7B-A387-54AF7B013882}"/>
    <cellStyle name="Tusenskille 7 6 4 5" xfId="27132" xr:uid="{5BD61068-8844-4A91-8BB4-75EDC54CBC12}"/>
    <cellStyle name="Tusenskille 7 6 4 6" xfId="24259" xr:uid="{E30F5C6C-7162-40CC-B660-FE059EB3B8B6}"/>
    <cellStyle name="Tusenskille 7 6 5" xfId="20807" xr:uid="{B0FD4749-5A60-426A-BAD1-1A428D2E6816}"/>
    <cellStyle name="Tusenskille 7 6 5 2" xfId="21162" xr:uid="{B44357D9-056A-4E44-B9BC-DCDD39B074A0}"/>
    <cellStyle name="Tusenskille 7 6 5 2 3" xfId="27595" xr:uid="{C401601E-532F-47D2-AC80-24C284E1DD6B}"/>
    <cellStyle name="Tusenskille 7 6 5 2 4" xfId="24722" xr:uid="{BFA3316A-8178-49BB-965A-C014E5B5B210}"/>
    <cellStyle name="Tusenskille 7 6 5 3" xfId="21530" xr:uid="{9C208CE0-E782-4210-BE92-E65F611FD339}"/>
    <cellStyle name="Tusenskille 7 6 5 3 3" xfId="27955" xr:uid="{31142F5B-E441-4DCC-ABCF-FECFC6C1A280}"/>
    <cellStyle name="Tusenskille 7 6 5 3 4" xfId="25082" xr:uid="{A3D43037-387C-4E19-8425-C9C3C9513877}"/>
    <cellStyle name="Tusenskille 7 6 5 4" xfId="32341" xr:uid="{26761541-B489-49F7-9CF5-B7F44B7DBEB9}"/>
    <cellStyle name="Tusenskille 7 6 5 5" xfId="27245" xr:uid="{239BD7EB-67D3-4B1C-93E9-D132EA57DD66}"/>
    <cellStyle name="Tusenskille 7 6 5 6" xfId="24372" xr:uid="{282826D8-8947-44AF-8C79-827C7907A08B}"/>
    <cellStyle name="Tusenskille 7 6 6" xfId="20952" xr:uid="{51AE1C51-F2EA-4C41-AB12-393118D6F507}"/>
    <cellStyle name="Tusenskille 7 6 6 2" xfId="32483" xr:uid="{1EC3DBCB-9678-479E-9FF4-6AFD08F4A146}"/>
    <cellStyle name="Tusenskille 7 6 6 3" xfId="27387" xr:uid="{53B29B49-6933-4B28-B6F0-3584F7F83702}"/>
    <cellStyle name="Tusenskille 7 6 6 4" xfId="24514" xr:uid="{ED09C2B3-ACFE-4C9C-AD70-0D3D3A948453}"/>
    <cellStyle name="Tusenskille 7 6 7" xfId="21318" xr:uid="{6FE70577-E262-41A3-9991-A245CAE4A12A}"/>
    <cellStyle name="Tusenskille 7 6 7 3" xfId="27745" xr:uid="{1A4F8BE4-6C02-4D7D-8C08-1F00F075D71A}"/>
    <cellStyle name="Tusenskille 7 6 7 4" xfId="24872" xr:uid="{FCCDBA08-3418-4894-96C0-D0A4D15F6A9F}"/>
    <cellStyle name="Tusenskille 7 6 8" xfId="20617" xr:uid="{92E1B0BD-AB55-4AB4-B38A-184D4FBE7653}"/>
    <cellStyle name="Tusenskille 7 6 8 2" xfId="32193" xr:uid="{D73165B1-695C-4006-B4BD-87C3DD1245B4}"/>
    <cellStyle name="Tusenskille 7 6 8 3" xfId="27099" xr:uid="{21D5323B-338E-4FBF-9A2A-82B9A58EB64D}"/>
    <cellStyle name="Tusenskille 7 6 8 4" xfId="24212" xr:uid="{1286967B-85D1-4E2A-804C-8D3A50878746}"/>
    <cellStyle name="Tusenskille 7 6 9" xfId="16647" xr:uid="{A95219EF-3CB7-4A07-BCFE-E28717EF1CFF}"/>
    <cellStyle name="Tusenskille 7 7" xfId="8688" xr:uid="{B2A8A070-DA92-47F4-A827-56E556C81354}"/>
    <cellStyle name="Tusenskille 7 7 2" xfId="16648" xr:uid="{D5ECE27B-6047-4545-8CA4-BEEFE75CA517}"/>
    <cellStyle name="Tusenskille 7 7 3" xfId="31118" xr:uid="{1EE6336A-7013-4F4F-AF8F-49075F2B527A}"/>
    <cellStyle name="Tusenskille 7 7 4" xfId="25997" xr:uid="{1BA0BAF1-01DE-4BF7-95AC-FB5BB7CF5239}"/>
    <cellStyle name="Tusenskille 7 7 6" xfId="22326" xr:uid="{9D55D6DA-8F3B-4DA4-A5B0-C501B0CD24FF}"/>
    <cellStyle name="Tusenskille 7 8" xfId="8757" xr:uid="{E648A542-E61D-485C-9F2C-E15E1453E157}"/>
    <cellStyle name="Tusenskille 7 8 2" xfId="16649" xr:uid="{E80B187E-4549-4A1C-A805-B751CC7BFF71}"/>
    <cellStyle name="Tusenskille 7 8 3" xfId="31182" xr:uid="{75E3A8AF-E7FE-4B2E-99E7-21BA2F96F6B4}"/>
    <cellStyle name="Tusenskille 7 8 4" xfId="26058" xr:uid="{BF777CB0-5369-4552-88A0-3CE62139BD20}"/>
    <cellStyle name="Tusenskille 7 8 6" xfId="22387" xr:uid="{C3EC83E3-1076-4F20-8391-A3E20598A030}"/>
    <cellStyle name="Tusenskille 7 9" xfId="16650" xr:uid="{92AC0E31-FF25-40AD-A861-EE48C288F6B2}"/>
    <cellStyle name="Tusenskille 7_Ark1" xfId="17637" xr:uid="{F069AD90-2286-4D1C-A1EE-86173C6890BC}"/>
    <cellStyle name="Tusenskille 8" xfId="3655" xr:uid="{D5B924C0-C791-49E0-9846-A2D6C149E512}"/>
    <cellStyle name="Tusenskille 8 10" xfId="16651" xr:uid="{ACC0730B-917D-43FB-AF02-F0B49F3A60D3}"/>
    <cellStyle name="Tusenskille 8 11" xfId="5662" xr:uid="{4A106789-5059-48A0-8E2A-E1FAAA62E20B}"/>
    <cellStyle name="Tusenskille 8 11 2" xfId="25919" xr:uid="{6BEF094E-3D4D-4696-9FB9-FEBB60DD4CA0}"/>
    <cellStyle name="Tusenskille 8 11 4" xfId="22245" xr:uid="{B6102D6E-6AE0-4020-95BF-21EBE2E9B6E7}"/>
    <cellStyle name="Tusenskille 8 12" xfId="28135" xr:uid="{5512D635-EFB7-402C-BC23-C40A5DB7D731}"/>
    <cellStyle name="Tusenskille 8 13" xfId="21959" xr:uid="{3AF7B1E9-8926-436B-AB8D-BB3189A01613}"/>
    <cellStyle name="Tusenskille 8 2" xfId="3656" xr:uid="{497C5121-5F37-4392-AAEA-3DE1400AD8AD}"/>
    <cellStyle name="Tusenskille 8 2 10" xfId="21801" xr:uid="{AD87D09A-A7FA-4B87-A26B-94BF34A890FC}"/>
    <cellStyle name="Tusenskille 8 2 10 2" xfId="32102" xr:uid="{5F0B4AD9-F461-46DC-A1F4-A3678391A9C0}"/>
    <cellStyle name="Tusenskille 8 2 10 3" xfId="25277" xr:uid="{BF38F3A8-CB83-477F-8A08-11E916BE55E7}"/>
    <cellStyle name="Tusenskille 8 2 11" xfId="21960" xr:uid="{234CE95C-D510-4E29-ADAC-025879E75D53}"/>
    <cellStyle name="Tusenskille 8 2 2" xfId="3932" xr:uid="{ED0BB121-F7F0-4574-B38D-AE58D962938C}"/>
    <cellStyle name="Tusenskille 8 2 2 2" xfId="4993" xr:uid="{96DC849E-BC85-4201-AE5E-8AF10EF3BD72}"/>
    <cellStyle name="Tusenskille 8 2 2 2 2" xfId="16655" xr:uid="{5C3876A8-5811-4905-B5D7-EBB2D9A24ECD}"/>
    <cellStyle name="Tusenskille 8 2 2 2 3" xfId="20618" xr:uid="{67256A02-2E65-4858-B49F-2595DBA14109}"/>
    <cellStyle name="Tusenskille 8 2 2 2 3 2" xfId="24213" xr:uid="{30F2AC66-E663-409E-B1BC-A905E24B1F8F}"/>
    <cellStyle name="Tusenskille 8 2 2 2 4" xfId="16654" xr:uid="{2ED12A46-D217-479A-BED9-62F79E6D1906}"/>
    <cellStyle name="Tusenskille 8 2 2 3" xfId="16656" xr:uid="{883167FD-C0F8-491B-8B53-7C27340AD141}"/>
    <cellStyle name="Tusenskille 8 2 2 4" xfId="16653" xr:uid="{C5364CA2-1532-4AA0-A0CD-807A18DE6414}"/>
    <cellStyle name="Tusenskille 8 2 2 5" xfId="22050" xr:uid="{ED6942FC-4DA2-4F64-99B3-434A217A044E}"/>
    <cellStyle name="Tusenskille 8 2 2_Balanse ASA legal" xfId="17638" xr:uid="{0DC33FCE-D22A-4814-8112-58830A3748C7}"/>
    <cellStyle name="Tusenskille 8 2 3" xfId="4913" xr:uid="{B5349E2F-CFB1-4A0E-9A66-EFD7AF4BABBC}"/>
    <cellStyle name="Tusenskille 8 2 3 2" xfId="16658" xr:uid="{BA5CD2CD-DA52-4549-8DFA-1142CA1D2AA5}"/>
    <cellStyle name="Tusenskille 8 2 3 3" xfId="20619" xr:uid="{6809B28C-F558-464A-B0DB-01686ED6D23C}"/>
    <cellStyle name="Tusenskille 8 2 3 3 2" xfId="24214" xr:uid="{176C3A38-1EB5-41B3-9541-1E5590D6A2A6}"/>
    <cellStyle name="Tusenskille 8 2 3 4" xfId="16657" xr:uid="{DA74EC9E-080C-4929-8746-A30DD32FC88F}"/>
    <cellStyle name="Tusenskille 8 2 4" xfId="16659" xr:uid="{10CFFA33-C5ED-4C9B-8DC3-804277998B53}"/>
    <cellStyle name="Tusenskille 8 2 5" xfId="16660" xr:uid="{0061F00E-D006-4508-A64A-B2F6C72289E2}"/>
    <cellStyle name="Tusenskille 8 2 6" xfId="16652" xr:uid="{29C8AF8B-DDB4-4177-BE42-87041852BEF1}"/>
    <cellStyle name="Tusenskille 8 2 7" xfId="8603" xr:uid="{64ACCB9D-25A1-4F48-99AD-AA4B69A26782}"/>
    <cellStyle name="Tusenskille 8 2 7 2" xfId="25947" xr:uid="{C692DCC6-61DA-4864-A01A-032B318A7CBA}"/>
    <cellStyle name="Tusenskille 8 2 7 4" xfId="22274" xr:uid="{DFAA30E0-7D50-43EA-BB56-8F8AB75DB0AF}"/>
    <cellStyle name="Tusenskille 8 2 8" xfId="21781" xr:uid="{319A48CD-C6E0-42B9-8C94-8AF57F95A3E7}"/>
    <cellStyle name="Tusenskille 8 2 8 2" xfId="28083" xr:uid="{E013A5E8-41F7-4639-A435-04C60833B620}"/>
    <cellStyle name="Tusenskille 8 2 8 3" xfId="25244" xr:uid="{1F93FF43-0736-40C2-B511-9CEACD647377}"/>
    <cellStyle name="Tusenskille 8 2 9" xfId="21850" xr:uid="{23EA0012-B1F2-44C0-ADF3-CC4FDDEEC581}"/>
    <cellStyle name="Tusenskille 8 2 9 2" xfId="31057" xr:uid="{3E1722C2-FE86-49B0-9080-5DDD62DD81E5}"/>
    <cellStyle name="Tusenskille 8 2 9 3" xfId="25310" xr:uid="{CA1B3DAA-D745-4B33-BB64-AA196AEA33E6}"/>
    <cellStyle name="Tusenskille 8 2_Ark1" xfId="17639" xr:uid="{286C3BF7-BA78-400F-815B-B64B766F084B}"/>
    <cellStyle name="Tusenskille 8 3" xfId="3657" xr:uid="{9A9B91C0-77F5-4C8C-9126-74830388CEE6}"/>
    <cellStyle name="Tusenskille 8 3 10" xfId="21884" xr:uid="{FF480696-AC20-4B41-96A1-EA15A20A7439}"/>
    <cellStyle name="Tusenskille 8 3 10 2" xfId="32083" xr:uid="{E8B3C27E-95C2-4C3C-B26E-9D8FDA5B2AD0}"/>
    <cellStyle name="Tusenskille 8 3 10 3" xfId="25265" xr:uid="{38673820-3E0C-4E66-AD3B-FB2AB144154C}"/>
    <cellStyle name="Tusenskille 8 3 11" xfId="21961" xr:uid="{75C24CCB-A483-40EA-A2E0-8E4EAF9AAE84}"/>
    <cellStyle name="Tusenskille 8 3 2" xfId="3933" xr:uid="{3177EDB2-50D5-4EAC-97F9-D8F7E21A2614}"/>
    <cellStyle name="Tusenskille 8 3 2 2" xfId="4994" xr:uid="{56949E27-EC4E-4B5C-AE21-A22FE5126A90}"/>
    <cellStyle name="Tusenskille 8 3 2 2 2" xfId="16664" xr:uid="{831AE7C7-E878-44C0-A8D8-5C9A3942444F}"/>
    <cellStyle name="Tusenskille 8 3 2 2 3" xfId="20620" xr:uid="{7CA0D0C5-F814-41CC-9E51-4EB9981DEF42}"/>
    <cellStyle name="Tusenskille 8 3 2 2 3 2" xfId="24215" xr:uid="{DE842C3B-0F04-4D08-93E4-287C2BF6EAF7}"/>
    <cellStyle name="Tusenskille 8 3 2 2 4" xfId="16663" xr:uid="{8CAF1692-ACE9-4E16-BFBC-1BC704870C3A}"/>
    <cellStyle name="Tusenskille 8 3 2 3" xfId="16665" xr:uid="{F72BF2E4-342B-4064-B464-D6B53CC222E5}"/>
    <cellStyle name="Tusenskille 8 3 2 4" xfId="16662" xr:uid="{77BE871A-7173-4CB8-9AA1-9EAB62017217}"/>
    <cellStyle name="Tusenskille 8 3 2 5" xfId="22051" xr:uid="{C870AF21-190B-4D99-B622-1DC01FE6FDBE}"/>
    <cellStyle name="Tusenskille 8 3 2_Balanse ASA legal" xfId="17640" xr:uid="{79A2C7F4-4F70-4CE5-84FB-A885CFCB25C0}"/>
    <cellStyle name="Tusenskille 8 3 3" xfId="4914" xr:uid="{9285ABC5-3051-44DF-878F-D408E77CAA66}"/>
    <cellStyle name="Tusenskille 8 3 3 2" xfId="16667" xr:uid="{3D0FC0B0-6D2A-4081-8DCC-F36FD30696B9}"/>
    <cellStyle name="Tusenskille 8 3 3 3" xfId="20621" xr:uid="{A25FA25D-525E-438A-B8EB-6FF06F1C2DE2}"/>
    <cellStyle name="Tusenskille 8 3 3 3 2" xfId="24216" xr:uid="{A1FB7073-A1A4-4D57-8323-8A36DA1F1D5E}"/>
    <cellStyle name="Tusenskille 8 3 3 4" xfId="16666" xr:uid="{EA782A19-17B6-4619-B7F8-D46E3A1B4473}"/>
    <cellStyle name="Tusenskille 8 3 4" xfId="16668" xr:uid="{AE9C6DBF-3EDD-4F7C-8CC4-17EF6F901A6E}"/>
    <cellStyle name="Tusenskille 8 3 5" xfId="16669" xr:uid="{8492AF2F-9A3E-4F87-9CD4-2813CEBC38A7}"/>
    <cellStyle name="Tusenskille 8 3 6" xfId="16661" xr:uid="{70AED8F5-BBA5-4840-ACAA-89C4A7FF3527}"/>
    <cellStyle name="Tusenskille 8 3 7" xfId="8604" xr:uid="{6C883C87-653C-40F5-AD67-80D90507B7AD}"/>
    <cellStyle name="Tusenskille 8 3 7 2" xfId="25948" xr:uid="{4A0EB246-2502-48FF-A304-354F9303A858}"/>
    <cellStyle name="Tusenskille 8 3 7 4" xfId="22275" xr:uid="{C6502104-E239-463A-8258-446770ACD49B}"/>
    <cellStyle name="Tusenskille 8 3 8" xfId="21782" xr:uid="{9071C520-DCE1-4FAA-AA5A-6E6D8D9BB5BD}"/>
    <cellStyle name="Tusenskille 8 3 8 2" xfId="28084" xr:uid="{70F08CD3-107C-4C9A-BE7D-3B46CCAC7B8E}"/>
    <cellStyle name="Tusenskille 8 3 8 3" xfId="25245" xr:uid="{9C57E695-B4EA-469B-B4BC-C6B0922F4125}"/>
    <cellStyle name="Tusenskille 8 3 9" xfId="21848" xr:uid="{893A4609-1186-4832-BD18-1DDA3A11D90B}"/>
    <cellStyle name="Tusenskille 8 3 9 2" xfId="31058" xr:uid="{B474632D-8F9D-4E4E-8204-331D5CFF3D93}"/>
    <cellStyle name="Tusenskille 8 3 9 3" xfId="25305" xr:uid="{49DEEBDC-42FB-4F8F-BC24-3E3AED5F09F4}"/>
    <cellStyle name="Tusenskille 8 3_Ark1" xfId="17641" xr:uid="{A2EEEF2A-94F2-4E6A-9796-E9A90F3751FF}"/>
    <cellStyle name="Tusenskille 8 4" xfId="3658" xr:uid="{9407CCA1-179A-4BDD-A376-4B792FEC5540}"/>
    <cellStyle name="Tusenskille 8 4 10" xfId="21837" xr:uid="{69556956-0B4B-42CC-A4ED-112886FFC4D9}"/>
    <cellStyle name="Tusenskille 8 4 10 2" xfId="32082" xr:uid="{EF82453C-3C75-46EB-904A-AAB59C01458C}"/>
    <cellStyle name="Tusenskille 8 4 10 3" xfId="25299" xr:uid="{27D340A0-B4CE-4452-8186-F21769B15F36}"/>
    <cellStyle name="Tusenskille 8 4 11" xfId="21962" xr:uid="{C7AB08D6-ACE4-4B0D-8956-360326E472AD}"/>
    <cellStyle name="Tusenskille 8 4 2" xfId="3934" xr:uid="{C5934612-7859-47D5-AE47-63D2ACDEE563}"/>
    <cellStyle name="Tusenskille 8 4 2 2" xfId="4995" xr:uid="{3F2B7529-4F2D-45D9-8421-173683864D70}"/>
    <cellStyle name="Tusenskille 8 4 2 2 2" xfId="16673" xr:uid="{87EC8DB5-2936-4486-BD45-89F524EF5C8C}"/>
    <cellStyle name="Tusenskille 8 4 2 2 3" xfId="20622" xr:uid="{74E4E660-80D1-42C2-9451-344BCE984C7F}"/>
    <cellStyle name="Tusenskille 8 4 2 2 3 2" xfId="24217" xr:uid="{417A52D0-2605-41FE-AA46-5B9C90FC6244}"/>
    <cellStyle name="Tusenskille 8 4 2 2 4" xfId="16672" xr:uid="{EC3EB560-61E2-46C8-B63D-45B7F226D2DB}"/>
    <cellStyle name="Tusenskille 8 4 2 3" xfId="16674" xr:uid="{3E51D39E-44C7-4144-A5F6-91DBDB16B455}"/>
    <cellStyle name="Tusenskille 8 4 2 4" xfId="16671" xr:uid="{F1A3C978-484E-4648-BDC3-79D3D47BFBB1}"/>
    <cellStyle name="Tusenskille 8 4 2 5" xfId="22052" xr:uid="{F251FD39-C2A1-4E83-930F-65A192B34C58}"/>
    <cellStyle name="Tusenskille 8 4 2_Balanse ASA legal" xfId="17642" xr:uid="{73B3E8E4-C9BC-442B-A322-B37E5AEDC27A}"/>
    <cellStyle name="Tusenskille 8 4 3" xfId="4915" xr:uid="{82DE71B0-8D1C-49DF-BE84-CFA1CCCDC6A5}"/>
    <cellStyle name="Tusenskille 8 4 3 2" xfId="16676" xr:uid="{325B620D-4F5E-45EC-83D2-9942AA370FC7}"/>
    <cellStyle name="Tusenskille 8 4 3 3" xfId="20623" xr:uid="{72FD557C-2268-4939-9022-1417044639EB}"/>
    <cellStyle name="Tusenskille 8 4 3 3 2" xfId="24218" xr:uid="{A4A1A47C-A58E-40EE-946E-BA8E6375C30D}"/>
    <cellStyle name="Tusenskille 8 4 3 4" xfId="16675" xr:uid="{232EA6B7-70AB-4DE3-90BC-3526515DBA81}"/>
    <cellStyle name="Tusenskille 8 4 4" xfId="16677" xr:uid="{A6958EFE-33FD-417D-875F-03926B020BA0}"/>
    <cellStyle name="Tusenskille 8 4 5" xfId="16678" xr:uid="{CCE5ABCD-6D92-47D8-AB58-054C2FAB33F1}"/>
    <cellStyle name="Tusenskille 8 4 6" xfId="16670" xr:uid="{703248C6-B3F3-4C7A-864D-E27B95C3B780}"/>
    <cellStyle name="Tusenskille 8 4 7" xfId="8605" xr:uid="{A3826081-847F-482A-9543-B29BC98B79EB}"/>
    <cellStyle name="Tusenskille 8 4 7 2" xfId="25949" xr:uid="{3252D401-039A-431F-B598-9B04D5D3BFBE}"/>
    <cellStyle name="Tusenskille 8 4 7 4" xfId="22276" xr:uid="{0EC82DC3-2050-4DC7-A5E4-C6E398F79696}"/>
    <cellStyle name="Tusenskille 8 4 8" xfId="21783" xr:uid="{3559ECF7-A031-4F81-BF68-4F9EBF15A6F2}"/>
    <cellStyle name="Tusenskille 8 4 8 2" xfId="28085" xr:uid="{DD579AD0-4ADE-4341-BF3D-6B4C7B9DB73B}"/>
    <cellStyle name="Tusenskille 8 4 8 3" xfId="25246" xr:uid="{D20B89C9-C8F3-4F47-9FAA-9617EAC4BD54}"/>
    <cellStyle name="Tusenskille 8 4 9" xfId="21849" xr:uid="{F3E34C1E-6CCB-4D97-8C12-08F774907104}"/>
    <cellStyle name="Tusenskille 8 4 9 2" xfId="31059" xr:uid="{7FD4AC89-A0A5-411B-99F6-B464C01A615F}"/>
    <cellStyle name="Tusenskille 8 4 9 3" xfId="25303" xr:uid="{70C6ECFF-A3CC-43AB-9143-858966703EEB}"/>
    <cellStyle name="Tusenskille 8 4_Ark1" xfId="17643" xr:uid="{AF5800A0-3080-4924-ABFA-06CDBA52D033}"/>
    <cellStyle name="Tusenskille 8 5" xfId="3659" xr:uid="{1685C1B0-0D8F-42C3-AE9A-DB17E16D3124}"/>
    <cellStyle name="Tusenskille 8 5 10" xfId="21870" xr:uid="{6AF971CA-A63A-44EE-8D54-96AD734F5F29}"/>
    <cellStyle name="Tusenskille 8 5 10 2" xfId="32081" xr:uid="{BEC3A424-0813-4718-A4FC-99EEDD917124}"/>
    <cellStyle name="Tusenskille 8 5 10 3" xfId="25287" xr:uid="{E335E16D-8743-4AF9-9FD1-BB57BB94382C}"/>
    <cellStyle name="Tusenskille 8 5 11" xfId="21963" xr:uid="{F2CCBA28-7222-4943-9531-4F7EFABDAE2D}"/>
    <cellStyle name="Tusenskille 8 5 2" xfId="3935" xr:uid="{73BB5372-F1DF-4C52-8106-7B80E964A4B0}"/>
    <cellStyle name="Tusenskille 8 5 2 2" xfId="4996" xr:uid="{0A62DDFA-B150-4D46-8A88-4E464F291AD3}"/>
    <cellStyle name="Tusenskille 8 5 2 2 2" xfId="16682" xr:uid="{17ACEAA7-4D26-486F-BC92-438168C521DC}"/>
    <cellStyle name="Tusenskille 8 5 2 2 3" xfId="20624" xr:uid="{93F9118C-54E7-4215-A0B5-E468AC429A9B}"/>
    <cellStyle name="Tusenskille 8 5 2 2 3 2" xfId="24219" xr:uid="{AC624C47-5342-435E-B972-4E0AA3E505E7}"/>
    <cellStyle name="Tusenskille 8 5 2 2 4" xfId="16681" xr:uid="{FFDBFA0D-4129-4FD1-BAE7-BFDF7D6009CE}"/>
    <cellStyle name="Tusenskille 8 5 2 3" xfId="16683" xr:uid="{4A3AFACF-EC69-403B-9B05-9FBA865EFD23}"/>
    <cellStyle name="Tusenskille 8 5 2 4" xfId="16680" xr:uid="{DAD19ECF-69D9-4D9C-8A3B-A1DC653DF6A0}"/>
    <cellStyle name="Tusenskille 8 5 2 5" xfId="22053" xr:uid="{34E94D53-4089-46A2-A527-70F7F73D4072}"/>
    <cellStyle name="Tusenskille 8 5 2_Balanse ASA legal" xfId="17644" xr:uid="{6D2D575F-F4F9-433F-BCB1-12CEF9333078}"/>
    <cellStyle name="Tusenskille 8 5 3" xfId="4916" xr:uid="{2504AF6C-C265-433E-9960-C8C5F906F8A1}"/>
    <cellStyle name="Tusenskille 8 5 3 2" xfId="16685" xr:uid="{E8AFE8D4-AE0A-4127-804A-499DBDF53EFE}"/>
    <cellStyle name="Tusenskille 8 5 3 3" xfId="20625" xr:uid="{2E79362E-D500-481B-8CF6-A0FEFF56AA22}"/>
    <cellStyle name="Tusenskille 8 5 3 3 2" xfId="24220" xr:uid="{8975F30E-7B23-4809-9B18-2C99F59DF40B}"/>
    <cellStyle name="Tusenskille 8 5 3 4" xfId="16684" xr:uid="{0094903F-1E33-4CA9-98C5-8A836970922B}"/>
    <cellStyle name="Tusenskille 8 5 4" xfId="16686" xr:uid="{511602EE-8CDF-48B1-991B-544110E6D60C}"/>
    <cellStyle name="Tusenskille 8 5 5" xfId="16687" xr:uid="{8619FD37-E61D-4FD6-887F-7E7CD95602C8}"/>
    <cellStyle name="Tusenskille 8 5 6" xfId="16679" xr:uid="{3F488E0D-8D47-47CB-8352-8EC9166A8444}"/>
    <cellStyle name="Tusenskille 8 5 7" xfId="8606" xr:uid="{33DC9FD8-53B4-43E0-866C-C22D50750D4A}"/>
    <cellStyle name="Tusenskille 8 5 7 2" xfId="25950" xr:uid="{F1667884-7713-4A77-BFD8-83BAB2E0D41B}"/>
    <cellStyle name="Tusenskille 8 5 7 4" xfId="22277" xr:uid="{838DCDEB-E747-4610-97A8-EFB408E511DF}"/>
    <cellStyle name="Tusenskille 8 5 8" xfId="21784" xr:uid="{561D1796-2814-4672-905E-EDAF46BDB656}"/>
    <cellStyle name="Tusenskille 8 5 8 2" xfId="28086" xr:uid="{E39D9FF9-756C-4148-B27C-65EC7DB2178A}"/>
    <cellStyle name="Tusenskille 8 5 8 3" xfId="25247" xr:uid="{AED3FAEF-1053-44B6-B50D-2D1603C617D2}"/>
    <cellStyle name="Tusenskille 8 5 9" xfId="21847" xr:uid="{06144C1E-2276-4BF6-BCB4-71D574E22DB4}"/>
    <cellStyle name="Tusenskille 8 5 9 2" xfId="31060" xr:uid="{D889E6DA-B31F-4802-98D3-07729604E164}"/>
    <cellStyle name="Tusenskille 8 5 9 3" xfId="25304" xr:uid="{C26B5E55-F586-47BA-B2CA-958343CF3BEF}"/>
    <cellStyle name="Tusenskille 8 5_Ark1" xfId="17645" xr:uid="{499DFCB3-C347-469A-A8CE-AD812355BCA3}"/>
    <cellStyle name="Tusenskille 8 6" xfId="3931" xr:uid="{90307174-2579-496D-ABE1-05B10EEA9B57}"/>
    <cellStyle name="Tusenskille 8 6 10" xfId="22049" xr:uid="{69D45135-0AD4-45CA-9DDA-DEA0ABF86567}"/>
    <cellStyle name="Tusenskille 8 6 2" xfId="4992" xr:uid="{3788C66C-24F2-4416-A232-F1285E8FB1EB}"/>
    <cellStyle name="Tusenskille 8 6 2 2" xfId="16690" xr:uid="{C69404F3-ECAF-45FA-AD73-B629328B047F}"/>
    <cellStyle name="Tusenskille 8 6 2 3" xfId="20626" xr:uid="{FF12F416-C422-4198-B123-2BB2590742C5}"/>
    <cellStyle name="Tusenskille 8 6 2 3 2" xfId="24221" xr:uid="{0C94DB39-EA25-4D7B-A475-478DFE8ACF4E}"/>
    <cellStyle name="Tusenskille 8 6 2 4" xfId="16689" xr:uid="{514D48EF-17F1-430E-987A-76E01027E3DB}"/>
    <cellStyle name="Tusenskille 8 6 3" xfId="16691" xr:uid="{2A0C0057-8C12-496D-A7FD-9232B184CC67}"/>
    <cellStyle name="Tusenskille 8 6 4" xfId="16688" xr:uid="{B297E193-9A62-4A74-AEB8-28F600B14FDF}"/>
    <cellStyle name="Tusenskille 8 6 5" xfId="8602" xr:uid="{127A188A-639F-4087-8B3F-303936FC0BF3}"/>
    <cellStyle name="Tusenskille 8 6 5 2" xfId="25946" xr:uid="{842069E9-6211-4E98-A82A-90D309EF5F52}"/>
    <cellStyle name="Tusenskille 8 6 5 4" xfId="22273" xr:uid="{C44B2EEC-0B6D-48FD-BC8E-D86761E7C77F}"/>
    <cellStyle name="Tusenskille 8 6 6" xfId="21780" xr:uid="{68B285F0-9D98-4907-B173-9068E005DF55}"/>
    <cellStyle name="Tusenskille 8 6 6 2" xfId="28082" xr:uid="{A66B94B5-7F1B-4771-9D1A-5722DD0E75E9}"/>
    <cellStyle name="Tusenskille 8 6 6 3" xfId="25243" xr:uid="{AC1734BE-2C9B-40FD-BD0B-DF1DC6E30B96}"/>
    <cellStyle name="Tusenskille 8 6 7" xfId="21854" xr:uid="{6DAEDEEC-755A-449B-881E-C09599C9651F}"/>
    <cellStyle name="Tusenskille 8 6 7 2" xfId="31056" xr:uid="{F2D7ACA2-5CDE-4F61-B1F8-04FAF11A6A25}"/>
    <cellStyle name="Tusenskille 8 6 7 3" xfId="25225" xr:uid="{4CF2E013-A1D7-46F1-9217-AE180E18AE3E}"/>
    <cellStyle name="Tusenskille 8 6 8" xfId="21876" xr:uid="{CC4E0C49-3C87-467A-A85A-7B5230A21C90}"/>
    <cellStyle name="Tusenskille 8 6 8 2" xfId="32084" xr:uid="{44CAE260-F57C-4F13-9991-D1A5A5FFF60A}"/>
    <cellStyle name="Tusenskille 8 6 8 3" xfId="25266" xr:uid="{A454C86C-835B-4870-9D95-FE292B5385A1}"/>
    <cellStyle name="Tusenskille 8 6 9" xfId="22249" xr:uid="{80BC85B6-0E4C-41BE-B2A3-7F14DCC92282}"/>
    <cellStyle name="Tusenskille 8 6_Ark1" xfId="17646" xr:uid="{7913E43A-7E8C-4581-B8E7-26ABDDFB9839}"/>
    <cellStyle name="Tusenskille 8 7" xfId="4912" xr:uid="{25CB63BE-4CFA-4161-A961-9BA3EDF33408}"/>
    <cellStyle name="Tusenskille 8 7 2" xfId="16693" xr:uid="{9B932CF2-6DD9-41EC-81B4-A999C9544304}"/>
    <cellStyle name="Tusenskille 8 7 3" xfId="20627" xr:uid="{3AF305D3-42BF-462B-9652-EDB68DD33977}"/>
    <cellStyle name="Tusenskille 8 7 3 2" xfId="24222" xr:uid="{4DC5625D-82A0-4E02-8C89-7D85CA51E875}"/>
    <cellStyle name="Tusenskille 8 7 4" xfId="16692" xr:uid="{7FC594D0-6F71-4DB3-8F65-C69355853AA6}"/>
    <cellStyle name="Tusenskille 8 7 5" xfId="8641" xr:uid="{166828A1-65BB-4559-8DBC-A676D8449263}"/>
    <cellStyle name="Tusenskille 8 7 5 3" xfId="31081" xr:uid="{C47D179E-F620-4A5A-ACE3-63166CDD29FC}"/>
    <cellStyle name="Tusenskille 8 7 6" xfId="25963" xr:uid="{13C2EED4-4680-4C1F-93CB-06B4F07E90B5}"/>
    <cellStyle name="Tusenskille 8 7 7" xfId="22292" xr:uid="{39265C40-4850-4076-B4F5-C3FD35D5C49B}"/>
    <cellStyle name="Tusenskille 8 8" xfId="8689" xr:uid="{2B1ECC53-0D7E-4B76-B3C9-D82AC80588FF}"/>
    <cellStyle name="Tusenskille 8 8 2" xfId="16694" xr:uid="{C43A9DD2-C442-4F47-B2C3-7C39A0429392}"/>
    <cellStyle name="Tusenskille 8 8 3" xfId="31119" xr:uid="{FFD606F8-FBC2-4B85-BC1F-ADEE2EDD5BA7}"/>
    <cellStyle name="Tusenskille 8 8 4" xfId="25998" xr:uid="{DFE6B517-D04A-4C8C-BF03-6B0B077A01B9}"/>
    <cellStyle name="Tusenskille 8 8 5" xfId="22327" xr:uid="{53835900-1EEC-4473-AF23-F3950B75CD8D}"/>
    <cellStyle name="Tusenskille 8 9" xfId="8758" xr:uid="{6035DE09-D6F3-4933-90D9-587B65FCA18F}"/>
    <cellStyle name="Tusenskille 8 9 2" xfId="16695" xr:uid="{06CBFB04-7A0E-4D95-BF22-699636B841F5}"/>
    <cellStyle name="Tusenskille 8 9 3" xfId="31183" xr:uid="{B9FD7BF1-42B0-4ACE-9BC6-383CA8F1093E}"/>
    <cellStyle name="Tusenskille 8 9 4" xfId="26059" xr:uid="{3C30BD99-F9A9-40A2-A46C-6410C1FBE42B}"/>
    <cellStyle name="Tusenskille 8 9 5" xfId="22388" xr:uid="{C520163B-577C-4B85-8600-91DCDC13DA8A}"/>
    <cellStyle name="Tusenskille 8_Ark1" xfId="17647" xr:uid="{0FF76EBC-79E2-4810-B85F-5980E52BDBB7}"/>
    <cellStyle name="Tusenskille 9" xfId="3660" xr:uid="{4119D932-1C16-425F-B6AF-4F06F346446B}"/>
    <cellStyle name="Tusenskille 9 10" xfId="15017" xr:uid="{7EE2E092-2860-433D-A7C0-73D1D6A1831B}"/>
    <cellStyle name="Tusenskille 9 10 2" xfId="26936" xr:uid="{F1919E70-3030-4BE5-9E29-41EF551D2211}"/>
    <cellStyle name="Tusenskille 9 10 4" xfId="24034" xr:uid="{2D3885C0-911D-4CB3-84DC-9B3A441D3ADB}"/>
    <cellStyle name="Tusenskille 9 11" xfId="28136" xr:uid="{87AB2E0B-3212-454B-B809-55189A30D66C}"/>
    <cellStyle name="Tusenskille 9 12" xfId="21964" xr:uid="{28678CD2-DB49-44B7-9EBB-736072AA0019}"/>
    <cellStyle name="Tusenskille 9 2" xfId="3661" xr:uid="{F539FF4F-6A01-429D-BA8C-8D669841A219}"/>
    <cellStyle name="Tusenskille 9 2 10" xfId="21872" xr:uid="{F6F974C2-81E0-420A-9941-315ACF50C78C}"/>
    <cellStyle name="Tusenskille 9 2 10 2" xfId="32101" xr:uid="{CF0AA855-C073-41E9-88B0-C7B31AFD9300}"/>
    <cellStyle name="Tusenskille 9 2 10 3" xfId="25294" xr:uid="{B4909E6A-65B0-4DC6-AC58-664FF69F0319}"/>
    <cellStyle name="Tusenskille 9 2 11" xfId="21965" xr:uid="{522341EB-0971-49E3-B035-55829F05801D}"/>
    <cellStyle name="Tusenskille 9 2 2" xfId="3937" xr:uid="{DE6AC122-2C75-4888-9ED8-2DB9EECDCBFD}"/>
    <cellStyle name="Tusenskille 9 2 2 2" xfId="4998" xr:uid="{3C5D498B-F768-4D29-9D91-3329F699A700}"/>
    <cellStyle name="Tusenskille 9 2 2 2 2" xfId="16700" xr:uid="{DD602FD9-8F56-421C-A642-38CBD0D0A6A3}"/>
    <cellStyle name="Tusenskille 9 2 2 2 3" xfId="20628" xr:uid="{58306BF3-79DD-4687-B974-33757C420D72}"/>
    <cellStyle name="Tusenskille 9 2 2 2 3 2" xfId="24223" xr:uid="{890FE6D9-541A-447D-B4CE-B0ECDEC9B9D1}"/>
    <cellStyle name="Tusenskille 9 2 2 2 4" xfId="16699" xr:uid="{DA10E0C8-F85E-4163-8CDC-AFDFAA0FDB4C}"/>
    <cellStyle name="Tusenskille 9 2 2 3" xfId="16701" xr:uid="{3315D47A-0E04-491B-B838-B2F6AF11BB41}"/>
    <cellStyle name="Tusenskille 9 2 2 4" xfId="16698" xr:uid="{273676E7-0680-4D30-8D75-FDF38131E557}"/>
    <cellStyle name="Tusenskille 9 2 2 5" xfId="22055" xr:uid="{EE52BC30-5636-4CF9-85D3-FDE37C0D14B7}"/>
    <cellStyle name="Tusenskille 9 2 2_Balanse ASA legal" xfId="17648" xr:uid="{344B3DA3-76C9-4BFA-9362-408294A9E393}"/>
    <cellStyle name="Tusenskille 9 2 3" xfId="4918" xr:uid="{1F1BD18E-258D-424F-B497-BC42BBE979DB}"/>
    <cellStyle name="Tusenskille 9 2 3 2" xfId="16703" xr:uid="{6D868FB5-E4B2-4E81-9601-DCBA71FDB2B9}"/>
    <cellStyle name="Tusenskille 9 2 3 3" xfId="20629" xr:uid="{4AE67AEA-D6F8-4A9F-8B6E-FBEBC1DE6E41}"/>
    <cellStyle name="Tusenskille 9 2 3 3 2" xfId="24224" xr:uid="{2BE58FD8-6A5F-4C99-983D-BA756B323885}"/>
    <cellStyle name="Tusenskille 9 2 3 4" xfId="16702" xr:uid="{78BF1860-FB4C-4816-8ADA-5E5A86B444D8}"/>
    <cellStyle name="Tusenskille 9 2 4" xfId="16704" xr:uid="{64C3D619-FE30-4384-AF59-6E9F5216C7A2}"/>
    <cellStyle name="Tusenskille 9 2 5" xfId="16705" xr:uid="{88072462-0882-4216-BF0D-B8716C9AA56A}"/>
    <cellStyle name="Tusenskille 9 2 6" xfId="16697" xr:uid="{46C56376-DC9F-4FF7-AA95-1CDD39855CFD}"/>
    <cellStyle name="Tusenskille 9 2 7" xfId="8608" xr:uid="{EFE43F17-028B-4B71-A7E4-020AE47F3676}"/>
    <cellStyle name="Tusenskille 9 2 7 2" xfId="25952" xr:uid="{D81516CE-6834-41B4-9452-30F1FA09D37A}"/>
    <cellStyle name="Tusenskille 9 2 7 4" xfId="22279" xr:uid="{179642DE-4142-47BD-BB5B-E2B9BAFFE482}"/>
    <cellStyle name="Tusenskille 9 2 8" xfId="21786" xr:uid="{8E7AAC74-BB30-4E17-B0E6-1DC9C1C9A90B}"/>
    <cellStyle name="Tusenskille 9 2 8 2" xfId="28088" xr:uid="{8AD497CF-1EA7-40A6-BD04-25B96E90D364}"/>
    <cellStyle name="Tusenskille 9 2 8 3" xfId="25249" xr:uid="{FEFADBCE-A359-4660-99B9-E65BFC05B12B}"/>
    <cellStyle name="Tusenskille 9 2 9" xfId="21846" xr:uid="{ED0501EF-2EFA-4825-A87A-AB29A8713A89}"/>
    <cellStyle name="Tusenskille 9 2 9 2" xfId="31062" xr:uid="{43B9D70A-1F64-48FC-920D-CB57B6CDF1CE}"/>
    <cellStyle name="Tusenskille 9 2 9 3" xfId="25301" xr:uid="{55318CC9-D873-4BBB-878D-BAA19AB91B0F}"/>
    <cellStyle name="Tusenskille 9 2_Ark1" xfId="17649" xr:uid="{497ED1D5-B7E8-4819-8917-97FF2217B70F}"/>
    <cellStyle name="Tusenskille 9 3" xfId="3936" xr:uid="{152A94D1-2340-46E7-8AE2-21AF969D0469}"/>
    <cellStyle name="Tusenskille 9 3 10" xfId="22054" xr:uid="{16F7B65B-0A7E-43FE-B4B2-BA7C4D995F35}"/>
    <cellStyle name="Tusenskille 9 3 2" xfId="4997" xr:uid="{A2E1DA2D-EE08-4CAA-9456-A13F7B1D18BD}"/>
    <cellStyle name="Tusenskille 9 3 2 2" xfId="16708" xr:uid="{C4F30707-010B-4929-ACE1-3314F8608A13}"/>
    <cellStyle name="Tusenskille 9 3 2 3" xfId="20630" xr:uid="{09FD8127-3A3C-4136-9DD0-166A334684BB}"/>
    <cellStyle name="Tusenskille 9 3 2 3 2" xfId="24225" xr:uid="{E2E2C6AF-4CF8-4706-B89B-CA62DB762156}"/>
    <cellStyle name="Tusenskille 9 3 2 4" xfId="16707" xr:uid="{32AFBA6E-0628-4EBB-B4E2-A53D1E72A606}"/>
    <cellStyle name="Tusenskille 9 3 3" xfId="16709" xr:uid="{738C8B5D-AAE8-49AD-BA85-35A3F651DE63}"/>
    <cellStyle name="Tusenskille 9 3 4" xfId="16706" xr:uid="{EA28C6C4-DD9F-449E-9D0B-44950EE38634}"/>
    <cellStyle name="Tusenskille 9 3 5" xfId="8607" xr:uid="{870337D9-5096-413D-96F6-BFBAC19506C9}"/>
    <cellStyle name="Tusenskille 9 3 5 2" xfId="25951" xr:uid="{843A7518-8360-4091-90BE-7D059DE365D6}"/>
    <cellStyle name="Tusenskille 9 3 5 4" xfId="22278" xr:uid="{4686B755-0F0A-415C-8B50-B610B0C070C9}"/>
    <cellStyle name="Tusenskille 9 3 6" xfId="21785" xr:uid="{59A338EC-767C-4D4D-96B6-97796FD773F8}"/>
    <cellStyle name="Tusenskille 9 3 6 2" xfId="28087" xr:uid="{EEDABD11-1115-4C41-99F6-ED2CA36C8099}"/>
    <cellStyle name="Tusenskille 9 3 6 3" xfId="25248" xr:uid="{BBEA6403-1780-48F4-A48F-088B849FA806}"/>
    <cellStyle name="Tusenskille 9 3 7" xfId="21844" xr:uid="{1EBC97D1-DFF4-4FBC-8E05-BA27ECF82EA5}"/>
    <cellStyle name="Tusenskille 9 3 7 2" xfId="31061" xr:uid="{C4559523-FEB0-4E29-B279-51A5EB83947A}"/>
    <cellStyle name="Tusenskille 9 3 7 3" xfId="25302" xr:uid="{E286FEAA-4248-4A4F-8318-736D17F60C9F}"/>
    <cellStyle name="Tusenskille 9 3 8" xfId="7921" xr:uid="{762ABF48-43F0-42D0-933E-BDDB0C1EC2BA}"/>
    <cellStyle name="Tusenskille 9 3 8 2" xfId="32080" xr:uid="{D6CA8E81-06E2-4B34-8655-BB825A086371}"/>
    <cellStyle name="Tusenskille 9 3 8 3" xfId="25293" xr:uid="{E0BDE3E5-2217-4E35-A270-296133794758}"/>
    <cellStyle name="Tusenskille 9 3 9" xfId="25222" xr:uid="{D3867F8D-BADF-4A22-8888-F274C1CB82B3}"/>
    <cellStyle name="Tusenskille 9 3_Ark1" xfId="17650" xr:uid="{1F774EB8-28EF-41B1-9494-3CF6ACE13866}"/>
    <cellStyle name="Tusenskille 9 4" xfId="4917" xr:uid="{294866F6-B85E-4231-AD16-12B03A960476}"/>
    <cellStyle name="Tusenskille 9 4 2" xfId="16711" xr:uid="{7C920DA9-0A00-4818-82BF-CD32E77773F1}"/>
    <cellStyle name="Tusenskille 9 4 3" xfId="20631" xr:uid="{26B79732-FB14-4EEE-B0E5-AAC260630B70}"/>
    <cellStyle name="Tusenskille 9 4 3 2" xfId="24226" xr:uid="{8A0A5BBA-5B3E-4DDA-BA54-7C553A546BCA}"/>
    <cellStyle name="Tusenskille 9 4 4" xfId="16710" xr:uid="{05940EDA-8227-4655-BD07-14F15C85A895}"/>
    <cellStyle name="Tusenskille 9 4 5" xfId="8642" xr:uid="{6FA78F0C-B3DA-45C8-8B73-7D2F5C156779}"/>
    <cellStyle name="Tusenskille 9 4 5 3" xfId="31082" xr:uid="{2B7027E5-4BF1-47B0-93F7-F03151C8ED74}"/>
    <cellStyle name="Tusenskille 9 4 6" xfId="25964" xr:uid="{41E55C5D-8EA0-4399-A4D8-335485DABF15}"/>
    <cellStyle name="Tusenskille 9 4 7" xfId="22293" xr:uid="{EA26C14C-7F88-4358-8680-0426DF2C7948}"/>
    <cellStyle name="Tusenskille 9 5" xfId="8722" xr:uid="{D9DE7B47-5E8E-44C9-B39B-7E69FE4ADAB6}"/>
    <cellStyle name="Tusenskille 9 5 2" xfId="16712" xr:uid="{07870289-8530-40B5-8426-0CCECABA51B4}"/>
    <cellStyle name="Tusenskille 9 5 3" xfId="31150" xr:uid="{BC1A8F73-7A59-4936-8D66-778D3E2CCE60}"/>
    <cellStyle name="Tusenskille 9 5 4" xfId="26026" xr:uid="{18231AFB-140A-4D0B-8B00-5F788320EB96}"/>
    <cellStyle name="Tusenskille 9 5 5" xfId="22355" xr:uid="{C253C766-4114-4EBC-B0F4-EEF9B5055A57}"/>
    <cellStyle name="Tusenskille 9 6" xfId="8690" xr:uid="{EFD18481-E61C-4809-9935-E08984AA5EC4}"/>
    <cellStyle name="Tusenskille 9 6 2" xfId="16713" xr:uid="{CDFD0DC3-EC00-4573-A263-65BEB979C3E1}"/>
    <cellStyle name="Tusenskille 9 6 3" xfId="31120" xr:uid="{101364DF-9382-44A0-9B18-734130C30E13}"/>
    <cellStyle name="Tusenskille 9 6 4" xfId="25999" xr:uid="{E92B012E-580A-4F75-AC25-E2A6970C4160}"/>
    <cellStyle name="Tusenskille 9 6 5" xfId="22328" xr:uid="{E12132B7-6D30-4212-9212-10819E1992BF}"/>
    <cellStyle name="Tusenskille 9 7" xfId="8759" xr:uid="{76C63618-55EB-4C60-8CD4-07F6D8882889}"/>
    <cellStyle name="Tusenskille 9 7 2" xfId="31184" xr:uid="{A7BE9F64-E9A6-439E-BAE5-283A8F92FCA3}"/>
    <cellStyle name="Tusenskille 9 7 3" xfId="26060" xr:uid="{26DF4A4C-8E85-4AE6-996F-810C2B41180E}"/>
    <cellStyle name="Tusenskille 9 7 5" xfId="22389" xr:uid="{AE948F85-16FA-4E75-AFAE-DAF6C9A74FFD}"/>
    <cellStyle name="Tusenskille 9 8" xfId="16696" xr:uid="{AE2EC637-3609-4CD8-8BF2-58ABEB48BE61}"/>
    <cellStyle name="Tusenskille 9 9" xfId="5665" xr:uid="{6614C5DF-252A-43AB-9248-57763EE61941}"/>
    <cellStyle name="Tusenskille 9 9 2" xfId="25920" xr:uid="{D88EBEAE-AA5E-4DAD-AC35-6F3922518F4A}"/>
    <cellStyle name="Tusenskille 9 9 4" xfId="22246" xr:uid="{DC0B5E07-CF98-4477-BE50-219FF11BB4BE}"/>
    <cellStyle name="Tusenskille 9_Ark1" xfId="17651" xr:uid="{9797B276-E792-4EAC-BF6C-079E212D2C96}"/>
    <cellStyle name="Tusental (0)_1Q99" xfId="275" xr:uid="{7576899D-0B2C-4910-BF31-ED9E85B3A70C}"/>
    <cellStyle name="Tusental_1Q99" xfId="276" xr:uid="{731F98A2-98CB-4B40-BBA5-697FD49351F0}"/>
    <cellStyle name="Utdata 2" xfId="71" xr:uid="{8697314A-5EC9-40D4-AFA1-0165C0C18486}"/>
    <cellStyle name="Utdata 2 2" xfId="3697" xr:uid="{9FBA402D-5EAF-4837-B579-44DA6668B017}"/>
    <cellStyle name="Utdata 2 2 2" xfId="20632" xr:uid="{56596B0E-5AFA-4F7D-AF1F-66905775D2C4}"/>
    <cellStyle name="Utdata 2 2 3" xfId="16715" xr:uid="{2FE55FE4-BC23-422E-AFD6-BC151AE7E42E}"/>
    <cellStyle name="Utdata 2 3" xfId="20633" xr:uid="{3200E9EC-5056-44AF-8FD1-63E0DB3F10C4}"/>
    <cellStyle name="Utdata 2 4" xfId="16714" xr:uid="{ADFF11FB-762E-48D2-B099-7CBF1CCCD607}"/>
    <cellStyle name="Utdata 2 4 2" xfId="27024" xr:uid="{533447A3-34F9-4CAE-A3CB-096497968FC9}"/>
    <cellStyle name="Utdata 2 4 3" xfId="25366" xr:uid="{B6149903-8F2E-45ED-B394-1E8D37C5FEC1}"/>
    <cellStyle name="Utdata 2 5" xfId="5643" xr:uid="{9B20CD2B-5540-4AA9-8B0D-2B8DDAA06A3D}"/>
    <cellStyle name="Utdata 2 6" xfId="28122" xr:uid="{7D2009BA-AA58-4E2E-9F7F-A0A30FDD6FE4}"/>
    <cellStyle name="Utdata 2_Ark1" xfId="17652" xr:uid="{876C745F-CFC0-49F0-A3F5-FA3DB29ABC3A}"/>
    <cellStyle name="Utdata 3" xfId="25855" xr:uid="{5E93DD15-2868-4331-B0E9-DC52E5A831A3}"/>
    <cellStyle name="Uthevingsfarge1 2" xfId="72" xr:uid="{2416E8C1-F051-4BF4-8D2C-642E323B6559}"/>
    <cellStyle name="Uthevingsfarge1 2 2" xfId="3698" xr:uid="{A36A8A06-83DE-4D9E-B3F4-7F2882C533CC}"/>
    <cellStyle name="Uthevingsfarge1 2 2 2" xfId="20634" xr:uid="{FC6C3B3F-D17A-4D1C-AAA3-1C0BACB907F2}"/>
    <cellStyle name="Uthevingsfarge1 2 2 3" xfId="16717" xr:uid="{B191D60F-0BE5-438F-86BD-A2590CF49CBB}"/>
    <cellStyle name="Uthevingsfarge1 2 3" xfId="20635" xr:uid="{7EE0947B-28BD-41A6-8D82-55A28437CCC1}"/>
    <cellStyle name="Uthevingsfarge1 2 4" xfId="16716" xr:uid="{34722D99-C503-48BB-888B-62A926EC7341}"/>
    <cellStyle name="Uthevingsfarge1 2 4 2" xfId="27025" xr:uid="{7F423F4B-DCC9-43D8-93BA-648A8A7B5571}"/>
    <cellStyle name="Uthevingsfarge1 2 4 3" xfId="25371" xr:uid="{9F7AB7EB-02A9-4B70-8025-D575845CC026}"/>
    <cellStyle name="Uthevingsfarge1 2 5" xfId="5644" xr:uid="{BC5A81D8-20C0-4596-A1C1-6AF7010FB5B3}"/>
    <cellStyle name="Uthevingsfarge1 2 6" xfId="28123" xr:uid="{E0224374-034F-41BD-9F5C-38BA74B0B14A}"/>
    <cellStyle name="Uthevingsfarge1 2_Ark1" xfId="17653" xr:uid="{83839370-21B6-455D-BC6D-91095BBF6197}"/>
    <cellStyle name="Uthevingsfarge1 3" xfId="25861" xr:uid="{2EC5BF10-3C27-43A0-9FA0-9386D9DB47BA}"/>
    <cellStyle name="Uthevingsfarge2 2" xfId="73" xr:uid="{B7924E26-3BA9-4F2B-870C-6D035D313339}"/>
    <cellStyle name="Uthevingsfarge2 2 2" xfId="3699" xr:uid="{F2924C1B-C1C0-42F3-ABFA-CCEC757956A5}"/>
    <cellStyle name="Uthevingsfarge2 2 2 2" xfId="20636" xr:uid="{B30B36A6-B2F5-48C4-9AA7-37A12B7A20FC}"/>
    <cellStyle name="Uthevingsfarge2 2 2 3" xfId="16719" xr:uid="{1C6C1341-F87E-478E-B1BF-4B49431EFD0D}"/>
    <cellStyle name="Uthevingsfarge2 2 3" xfId="20637" xr:uid="{0D11C2E3-9EA0-4A7E-A5CF-E7996B44CC09}"/>
    <cellStyle name="Uthevingsfarge2 2 4" xfId="16718" xr:uid="{688519A8-41BF-48BC-9E77-AACD04C1A134}"/>
    <cellStyle name="Uthevingsfarge2 2 4 2" xfId="27026" xr:uid="{496A891D-4B6E-4314-AE64-F53744C0B277}"/>
    <cellStyle name="Uthevingsfarge2 2 4 3" xfId="25367" xr:uid="{F9F6083F-D98A-4EAA-8106-BCF02DCE6C55}"/>
    <cellStyle name="Uthevingsfarge2 2 5" xfId="5645" xr:uid="{884FBCD7-57C1-440E-85A7-24A6D6765EFD}"/>
    <cellStyle name="Uthevingsfarge2 2 6" xfId="28124" xr:uid="{2B5BAE25-615B-4F2C-AF10-AFFB3FAEE330}"/>
    <cellStyle name="Uthevingsfarge2 2_Ark1" xfId="17654" xr:uid="{2038D56E-B355-41B1-99F2-98D242C69144}"/>
    <cellStyle name="Uthevingsfarge2 3" xfId="25865" xr:uid="{993709B1-85A7-44CA-B009-B1CC05B45751}"/>
    <cellStyle name="Uthevingsfarge3 2" xfId="74" xr:uid="{CE336674-AE31-455E-8971-97DF946AE0FB}"/>
    <cellStyle name="Uthevingsfarge3 2 2" xfId="3700" xr:uid="{A08A8D64-458D-46AB-A401-D6FC774B4997}"/>
    <cellStyle name="Uthevingsfarge3 2 2 2" xfId="20638" xr:uid="{F153791A-C013-4686-AFAB-008A53CBA64D}"/>
    <cellStyle name="Uthevingsfarge3 2 2 3" xfId="16721" xr:uid="{4648D3B5-92F6-4BD2-B1E3-AB172962A4C3}"/>
    <cellStyle name="Uthevingsfarge3 2 3" xfId="20639" xr:uid="{6F869AFC-137D-4FC3-B048-66493C09F1FB}"/>
    <cellStyle name="Uthevingsfarge3 2 4" xfId="16720" xr:uid="{9A8ABC96-8959-4B6A-B7EB-DC2450808968}"/>
    <cellStyle name="Uthevingsfarge3 2 4 2" xfId="27027" xr:uid="{2C2CAE48-5CEB-4991-8BF6-1C3B102345AC}"/>
    <cellStyle name="Uthevingsfarge3 2 4 3" xfId="25363" xr:uid="{13A8707E-9876-4086-AF4E-DC2B99ADC684}"/>
    <cellStyle name="Uthevingsfarge3 2 5" xfId="5646" xr:uid="{89C2B03D-56EC-42F5-964B-6084EEEC5B62}"/>
    <cellStyle name="Uthevingsfarge3 2 6" xfId="28125" xr:uid="{9973CA6D-3D3C-442F-A88A-AB93DBFF2821}"/>
    <cellStyle name="Uthevingsfarge3 2_Ark1" xfId="17655" xr:uid="{F2E645FD-5B21-4B6B-8DC1-FF6B851A4601}"/>
    <cellStyle name="Uthevingsfarge3 3" xfId="25869" xr:uid="{1540BB9F-8550-420E-B512-B0FAA7E6E492}"/>
    <cellStyle name="Uthevingsfarge4 2" xfId="75" xr:uid="{90267EAB-6A6E-46FA-AF53-ADC3A01FD211}"/>
    <cellStyle name="Uthevingsfarge4 2 2" xfId="3701" xr:uid="{83C3A0EB-B7F1-4AE1-B494-7E3501A4481F}"/>
    <cellStyle name="Uthevingsfarge4 2 2 2" xfId="20640" xr:uid="{D89ECCB4-3740-40C9-9513-AC1A52501C84}"/>
    <cellStyle name="Uthevingsfarge4 2 2 3" xfId="16723" xr:uid="{ACE5A857-ED22-4EA0-A0A9-8D63875E1041}"/>
    <cellStyle name="Uthevingsfarge4 2 3" xfId="17833" xr:uid="{2C90BE30-7618-474F-B0AD-9614778925A4}"/>
    <cellStyle name="Uthevingsfarge4 2 3 2" xfId="20641" xr:uid="{E083D5CC-46DB-4746-96B1-6624CDE23B32}"/>
    <cellStyle name="Uthevingsfarge4 2 3 3" xfId="27055" xr:uid="{C88DF4F5-CBC7-4E39-8E21-7FD35303DA36}"/>
    <cellStyle name="Uthevingsfarge4 2 4" xfId="16722" xr:uid="{633C3986-E27B-49E4-8AD0-6517FCC03013}"/>
    <cellStyle name="Uthevingsfarge4 2 4 2" xfId="27028" xr:uid="{42D74E41-8762-4BF4-8110-A28690E06609}"/>
    <cellStyle name="Uthevingsfarge4 2 4 3" xfId="25362" xr:uid="{44289EEF-0835-4549-BB34-E37340815DE4}"/>
    <cellStyle name="Uthevingsfarge4 2 5" xfId="5647" xr:uid="{FAF693EE-4F2C-43A6-B1C8-61C6A9F39BDE}"/>
    <cellStyle name="Uthevingsfarge4 2 6" xfId="28126" xr:uid="{4B7E47C8-C1A9-40DB-812B-7C0E929922CD}"/>
    <cellStyle name="Uthevingsfarge4 2_Ark1" xfId="16724" xr:uid="{ED77E49E-5ED0-4555-8FB8-EC42BDB83078}"/>
    <cellStyle name="Uthevingsfarge4 3" xfId="8632" xr:uid="{589386CD-45B2-478E-A8DF-734E1DB278AF}"/>
    <cellStyle name="Uthevingsfarge4 3 2" xfId="17657" xr:uid="{457ABC93-3F3A-488E-B41D-02FDBFD8F581}"/>
    <cellStyle name="Uthevingsfarge4 3 3" xfId="17656" xr:uid="{80D8C6C5-344D-4B93-9E97-A892251A94FE}"/>
    <cellStyle name="Uthevingsfarge4 4" xfId="17725" xr:uid="{5CBA9261-45B5-47A5-A2B0-730C3B13502D}"/>
    <cellStyle name="Uthevingsfarge4 5" xfId="17787" xr:uid="{90976BD0-A108-4231-8C52-CC651A306BAC}"/>
    <cellStyle name="Uthevingsfarge4 6" xfId="25873" xr:uid="{9C25B1DE-2D42-457A-9F9D-32622F21346A}"/>
    <cellStyle name="Uthevingsfarge5 2" xfId="76" xr:uid="{13CDC7F5-FDC9-4618-B127-9E25890758B7}"/>
    <cellStyle name="Uthevingsfarge5 2 2" xfId="3702" xr:uid="{839D45EC-7986-4F48-83D0-1C698FC24517}"/>
    <cellStyle name="Uthevingsfarge5 2 2 2" xfId="20642" xr:uid="{C63DFFFB-FCC5-4ED0-AFAE-94245667AB92}"/>
    <cellStyle name="Uthevingsfarge5 2 2 3" xfId="16726" xr:uid="{AD921E5C-9E74-4E0B-BD9D-41702FA76E2D}"/>
    <cellStyle name="Uthevingsfarge5 2 3" xfId="20643" xr:uid="{DE70C00D-D2B7-4924-9FF5-62E6E85D6862}"/>
    <cellStyle name="Uthevingsfarge5 2 4" xfId="16725" xr:uid="{4DC9D370-1EA1-4BFE-8CE7-E435ABE629F0}"/>
    <cellStyle name="Uthevingsfarge5 2 4 2" xfId="27029" xr:uid="{0957A1F4-8C43-4A95-ACDF-C6FF92EAEEF3}"/>
    <cellStyle name="Uthevingsfarge5 2 4 3" xfId="25370" xr:uid="{26CEDBD2-3AC6-491E-9411-FF2D9F4F58C5}"/>
    <cellStyle name="Uthevingsfarge5 2 5" xfId="5648" xr:uid="{62CB7CA9-9FF1-4F74-8FD3-581CB020065C}"/>
    <cellStyle name="Uthevingsfarge5 2 6" xfId="28127" xr:uid="{2B4F06CC-FC54-4F87-A4F7-A1754A6477AE}"/>
    <cellStyle name="Uthevingsfarge5 2_Ark1" xfId="17658" xr:uid="{416CE8ED-F661-4180-BAC1-45FAD3379A93}"/>
    <cellStyle name="Uthevingsfarge5 3" xfId="25877" xr:uid="{4B1771FD-BCFD-4130-98FB-EA255E7519E0}"/>
    <cellStyle name="Uthevingsfarge6 2" xfId="77" xr:uid="{9DF82729-A587-410B-9AA5-09627E593C2A}"/>
    <cellStyle name="Uthevingsfarge6 2 2" xfId="3703" xr:uid="{B5F4D15B-51AC-4480-BB88-7B2C3CEB6BE6}"/>
    <cellStyle name="Uthevingsfarge6 2 2 2" xfId="20644" xr:uid="{3AFE75F6-1420-4E7F-AC9E-0B772F81AB78}"/>
    <cellStyle name="Uthevingsfarge6 2 2 3" xfId="16728" xr:uid="{894563CD-79AC-4A78-AF10-C9B5B29FF592}"/>
    <cellStyle name="Uthevingsfarge6 2 3" xfId="20645" xr:uid="{EBB9182A-8E05-407F-A043-27F8B8B728EF}"/>
    <cellStyle name="Uthevingsfarge6 2 4" xfId="16727" xr:uid="{53EEA3A3-3AA5-4449-9B47-91B743FF297B}"/>
    <cellStyle name="Uthevingsfarge6 2 4 2" xfId="27030" xr:uid="{A24627A1-06EB-487E-BDEF-5D8BFA3B4C50}"/>
    <cellStyle name="Uthevingsfarge6 2 4 3" xfId="25365" xr:uid="{0DFDEC4A-5A6D-4AB9-B66E-9C8542B8101A}"/>
    <cellStyle name="Uthevingsfarge6 2 5" xfId="5649" xr:uid="{A12ED574-66DD-4EEC-B864-D5768E753F53}"/>
    <cellStyle name="Uthevingsfarge6 2 6" xfId="28128" xr:uid="{F5664BF5-4747-40DD-9625-7091389D1C72}"/>
    <cellStyle name="Uthevingsfarge6 2_Ark1" xfId="17659" xr:uid="{5F7590E3-9D40-4226-A918-CAF508AE8DC4}"/>
    <cellStyle name="Uthevingsfarge6 3" xfId="25881" xr:uid="{32A5B125-0B97-4A4D-B17A-89748513DF02}"/>
    <cellStyle name="Valuta (0)_1Q99" xfId="277" xr:uid="{8A47D1DE-6AB5-4E27-B69C-BC3A551E4BFB}"/>
    <cellStyle name="Varseltekst 2" xfId="78" xr:uid="{3463110C-7982-41A8-979B-BC75995C5795}"/>
    <cellStyle name="Varseltekst 2 2" xfId="20646" xr:uid="{431AF63D-403B-4B5D-8CF7-505C7B8C4944}"/>
    <cellStyle name="Varseltekst 2 3" xfId="16729" xr:uid="{6FE4F61A-9936-4A39-BF8B-C8EE06082FD6}"/>
    <cellStyle name="Varseltekst 3" xfId="21738" xr:uid="{185DA077-F201-4F74-AF55-012BE2343808}"/>
    <cellStyle name="Warning Text" xfId="25917" xr:uid="{904C9FE0-8673-46F2-83E0-6333EF62603C}"/>
    <cellStyle name="Warning Text 2" xfId="278" xr:uid="{B13E60E1-9FAF-4738-ADBE-1FBF60082721}"/>
    <cellStyle name="Warning Text 2 2" xfId="20647" xr:uid="{6298C65C-7052-4D78-9D33-AF5EA7CA61DD}"/>
    <cellStyle name="Warning Text 2 3" xfId="16730" xr:uid="{5D4DCBE7-1083-4C78-A590-8F8579BCC9ED}"/>
    <cellStyle name="Warning Text 3" xfId="375" xr:uid="{2DF95AFD-F1C2-421F-B776-E62DF185A79E}"/>
    <cellStyle name="Warning Text 3 2" xfId="20648" xr:uid="{E296B230-6088-4F4D-84CD-48D733FFDC32}"/>
    <cellStyle name="Warning Text 3 3" xfId="16731" xr:uid="{881A2A03-FCB8-46DB-92DC-1B1F9EECE129}"/>
    <cellStyle name="Warning Text 4" xfId="17780" xr:uid="{01298233-BDC1-4900-A66E-ECAF15813224}"/>
    <cellStyle name="Warning Text 5" xfId="17722" xr:uid="{5F0EFFA6-7E87-46D8-AEF0-D447A864673F}"/>
    <cellStyle name="Warning Text 6" xfId="17660" xr:uid="{939A7612-3477-49FF-8E28-5CE9987817DC}"/>
    <cellStyle name="Warning Text_Balanse ASA legal" xfId="27045" xr:uid="{7A059057-D03B-4AD2-8713-40FC1741B9C7}"/>
    <cellStyle name="Währung [0]_laroux" xfId="279" xr:uid="{410DB11A-C21A-42FE-A0B3-9BC66502B2DC}"/>
    <cellStyle name="Währung_laroux" xfId="280" xr:uid="{A951331F-1599-497F-A788-DC84F63C61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22AB-995A-4BF5-A83C-C8C91D42ADE5}">
  <dimension ref="B2:E123"/>
  <sheetViews>
    <sheetView workbookViewId="0">
      <selection activeCell="B15" sqref="B15"/>
    </sheetView>
  </sheetViews>
  <sheetFormatPr baseColWidth="10" defaultColWidth="11.42578125" defaultRowHeight="15"/>
  <cols>
    <col min="2" max="2" width="106" customWidth="1"/>
    <col min="3" max="3" width="106" style="50" customWidth="1"/>
  </cols>
  <sheetData>
    <row r="2" spans="2:5" ht="18.75">
      <c r="B2" s="40" t="s">
        <v>129</v>
      </c>
      <c r="C2" s="40" t="s">
        <v>173</v>
      </c>
      <c r="D2" s="41"/>
    </row>
    <row r="4" spans="2:5" ht="90">
      <c r="B4" s="42" t="s">
        <v>130</v>
      </c>
      <c r="C4" s="51" t="s">
        <v>174</v>
      </c>
    </row>
    <row r="5" spans="2:5">
      <c r="B5" s="42"/>
      <c r="C5" s="42"/>
    </row>
    <row r="6" spans="2:5" ht="45">
      <c r="B6" s="43" t="s">
        <v>238</v>
      </c>
      <c r="C6" s="52" t="s">
        <v>175</v>
      </c>
    </row>
    <row r="7" spans="2:5" ht="14.25" customHeight="1">
      <c r="B7" s="42"/>
      <c r="C7" s="42"/>
    </row>
    <row r="8" spans="2:5" ht="30">
      <c r="B8" s="43" t="s">
        <v>131</v>
      </c>
      <c r="C8" s="43" t="s">
        <v>176</v>
      </c>
      <c r="E8" s="44"/>
    </row>
    <row r="9" spans="2:5" ht="14.25" customHeight="1">
      <c r="B9" s="42"/>
      <c r="C9" s="42"/>
    </row>
    <row r="10" spans="2:5" ht="15.75" customHeight="1">
      <c r="B10" s="21" t="s">
        <v>62</v>
      </c>
      <c r="C10" s="21" t="s">
        <v>177</v>
      </c>
      <c r="E10" s="20"/>
    </row>
    <row r="12" spans="2:5">
      <c r="B12" s="45" t="s">
        <v>132</v>
      </c>
      <c r="C12" s="53" t="s">
        <v>178</v>
      </c>
    </row>
    <row r="13" spans="2:5" ht="30">
      <c r="B13" s="42" t="s">
        <v>133</v>
      </c>
      <c r="C13" s="51" t="s">
        <v>179</v>
      </c>
      <c r="D13" s="36"/>
    </row>
    <row r="14" spans="2:5">
      <c r="B14" s="42"/>
      <c r="C14" s="42"/>
      <c r="D14" s="36"/>
    </row>
    <row r="15" spans="2:5" ht="45">
      <c r="B15" s="42" t="s">
        <v>134</v>
      </c>
      <c r="C15" s="51" t="s">
        <v>180</v>
      </c>
    </row>
    <row r="16" spans="2:5">
      <c r="B16" s="42"/>
      <c r="C16" s="42"/>
    </row>
    <row r="17" spans="2:4">
      <c r="B17" s="45" t="s">
        <v>239</v>
      </c>
      <c r="C17" s="54" t="s">
        <v>181</v>
      </c>
    </row>
    <row r="18" spans="2:4" ht="46.5" customHeight="1">
      <c r="B18" s="42" t="s">
        <v>135</v>
      </c>
      <c r="C18" s="55" t="s">
        <v>182</v>
      </c>
      <c r="D18" s="42"/>
    </row>
    <row r="19" spans="2:4">
      <c r="B19" s="42"/>
      <c r="C19" s="42"/>
    </row>
    <row r="20" spans="2:4" ht="60">
      <c r="B20" s="43" t="s">
        <v>136</v>
      </c>
      <c r="C20" s="52" t="s">
        <v>183</v>
      </c>
    </row>
    <row r="22" spans="2:4">
      <c r="B22" s="46" t="s">
        <v>11</v>
      </c>
      <c r="C22" s="46" t="s">
        <v>184</v>
      </c>
    </row>
    <row r="23" spans="2:4" ht="30">
      <c r="B23" s="42" t="s">
        <v>137</v>
      </c>
      <c r="C23" s="42" t="s">
        <v>185</v>
      </c>
    </row>
    <row r="24" spans="2:4">
      <c r="B24" s="42"/>
      <c r="C24" s="42"/>
    </row>
    <row r="25" spans="2:4" ht="30" customHeight="1">
      <c r="B25" s="43" t="s">
        <v>138</v>
      </c>
      <c r="C25" s="43" t="s">
        <v>186</v>
      </c>
    </row>
    <row r="27" spans="2:4">
      <c r="B27" s="45" t="s">
        <v>77</v>
      </c>
      <c r="C27" s="45" t="s">
        <v>187</v>
      </c>
    </row>
    <row r="28" spans="2:4" ht="30">
      <c r="B28" s="43" t="s">
        <v>139</v>
      </c>
      <c r="C28" s="43" t="s">
        <v>188</v>
      </c>
    </row>
    <row r="29" spans="2:4">
      <c r="B29" s="42"/>
      <c r="C29" s="42"/>
    </row>
    <row r="30" spans="2:4" ht="30">
      <c r="B30" s="43" t="s">
        <v>140</v>
      </c>
      <c r="C30" s="52" t="s">
        <v>189</v>
      </c>
    </row>
    <row r="31" spans="2:4">
      <c r="B31" s="42"/>
      <c r="C31" s="42"/>
    </row>
    <row r="32" spans="2:4">
      <c r="B32" s="46" t="s">
        <v>240</v>
      </c>
      <c r="C32" s="46" t="s">
        <v>190</v>
      </c>
    </row>
    <row r="33" spans="2:3" ht="45">
      <c r="B33" s="42" t="s">
        <v>241</v>
      </c>
      <c r="C33" s="42" t="s">
        <v>191</v>
      </c>
    </row>
    <row r="34" spans="2:3">
      <c r="B34" s="50"/>
    </row>
    <row r="35" spans="2:3" ht="34.5" customHeight="1">
      <c r="B35" s="42" t="s">
        <v>242</v>
      </c>
      <c r="C35" s="42" t="s">
        <v>192</v>
      </c>
    </row>
    <row r="36" spans="2:3">
      <c r="B36" s="42"/>
      <c r="C36" s="42"/>
    </row>
    <row r="37" spans="2:3">
      <c r="B37" s="21" t="s">
        <v>9</v>
      </c>
      <c r="C37" s="56" t="s">
        <v>193</v>
      </c>
    </row>
    <row r="39" spans="2:3">
      <c r="B39" s="46" t="s">
        <v>141</v>
      </c>
      <c r="C39" s="57" t="s">
        <v>194</v>
      </c>
    </row>
    <row r="40" spans="2:3" ht="45">
      <c r="B40" s="43" t="s">
        <v>348</v>
      </c>
      <c r="C40" s="52" t="s">
        <v>349</v>
      </c>
    </row>
    <row r="42" spans="2:3" ht="30">
      <c r="B42" s="43" t="s">
        <v>350</v>
      </c>
      <c r="C42" s="55" t="s">
        <v>195</v>
      </c>
    </row>
    <row r="43" spans="2:3">
      <c r="C43" s="43"/>
    </row>
    <row r="44" spans="2:3">
      <c r="B44" s="46" t="s">
        <v>243</v>
      </c>
      <c r="C44" s="46" t="s">
        <v>196</v>
      </c>
    </row>
    <row r="45" spans="2:3">
      <c r="B45" s="50" t="s">
        <v>244</v>
      </c>
      <c r="C45" s="43" t="s">
        <v>197</v>
      </c>
    </row>
    <row r="46" spans="2:3">
      <c r="B46" s="50"/>
    </row>
    <row r="47" spans="2:3">
      <c r="B47" s="50" t="s">
        <v>245</v>
      </c>
      <c r="C47" s="43" t="s">
        <v>198</v>
      </c>
    </row>
    <row r="48" spans="2:3">
      <c r="B48" s="50"/>
    </row>
    <row r="49" spans="2:3">
      <c r="B49" s="20" t="s">
        <v>84</v>
      </c>
      <c r="C49" s="58" t="s">
        <v>199</v>
      </c>
    </row>
    <row r="50" spans="2:3" ht="30">
      <c r="B50" t="s">
        <v>142</v>
      </c>
      <c r="C50" s="51" t="s">
        <v>200</v>
      </c>
    </row>
    <row r="52" spans="2:3" ht="30">
      <c r="B52" s="43" t="s">
        <v>143</v>
      </c>
      <c r="C52" s="55" t="s">
        <v>201</v>
      </c>
    </row>
    <row r="54" spans="2:3" s="50" customFormat="1">
      <c r="B54" s="20" t="s">
        <v>352</v>
      </c>
      <c r="C54" s="20" t="s">
        <v>354</v>
      </c>
    </row>
    <row r="55" spans="2:3" s="50" customFormat="1" ht="30">
      <c r="B55" s="42" t="s">
        <v>353</v>
      </c>
      <c r="C55" s="42" t="s">
        <v>355</v>
      </c>
    </row>
    <row r="56" spans="2:3" s="50" customFormat="1"/>
    <row r="57" spans="2:3">
      <c r="B57" s="20" t="s">
        <v>3</v>
      </c>
      <c r="C57" s="58" t="s">
        <v>202</v>
      </c>
    </row>
    <row r="58" spans="2:3" ht="30">
      <c r="B58" s="42" t="s">
        <v>144</v>
      </c>
      <c r="C58" s="51" t="s">
        <v>203</v>
      </c>
    </row>
    <row r="60" spans="2:3">
      <c r="B60" s="36" t="s">
        <v>145</v>
      </c>
      <c r="C60" s="52" t="s">
        <v>204</v>
      </c>
    </row>
    <row r="61" spans="2:3">
      <c r="B61" s="36"/>
      <c r="C61" s="36"/>
    </row>
    <row r="62" spans="2:3" hidden="1">
      <c r="B62" s="26" t="s">
        <v>146</v>
      </c>
      <c r="C62" s="26" t="s">
        <v>205</v>
      </c>
    </row>
    <row r="63" spans="2:3" ht="45" hidden="1">
      <c r="B63" s="43" t="s">
        <v>147</v>
      </c>
      <c r="C63" s="43" t="s">
        <v>206</v>
      </c>
    </row>
    <row r="64" spans="2:3" hidden="1">
      <c r="B64" s="26"/>
      <c r="C64" s="26"/>
    </row>
    <row r="65" spans="2:3" ht="30" hidden="1">
      <c r="B65" s="43" t="s">
        <v>148</v>
      </c>
      <c r="C65" s="43" t="s">
        <v>207</v>
      </c>
    </row>
    <row r="66" spans="2:3">
      <c r="B66" s="26" t="s">
        <v>146</v>
      </c>
      <c r="C66" s="20" t="s">
        <v>205</v>
      </c>
    </row>
    <row r="67" spans="2:3" ht="45">
      <c r="B67" s="43" t="s">
        <v>247</v>
      </c>
      <c r="C67" s="42" t="s">
        <v>248</v>
      </c>
    </row>
    <row r="68" spans="2:3">
      <c r="B68" s="26"/>
    </row>
    <row r="69" spans="2:3">
      <c r="B69" s="43" t="s">
        <v>148</v>
      </c>
      <c r="C69" s="50" t="s">
        <v>249</v>
      </c>
    </row>
    <row r="70" spans="2:3" s="50" customFormat="1"/>
    <row r="71" spans="2:3">
      <c r="B71" s="20" t="s">
        <v>4</v>
      </c>
      <c r="C71" s="58" t="s">
        <v>208</v>
      </c>
    </row>
    <row r="72" spans="2:3" ht="30">
      <c r="B72" s="42" t="s">
        <v>149</v>
      </c>
      <c r="C72" s="51" t="s">
        <v>209</v>
      </c>
    </row>
    <row r="74" spans="2:3">
      <c r="B74" t="s">
        <v>150</v>
      </c>
      <c r="C74" s="51" t="s">
        <v>210</v>
      </c>
    </row>
    <row r="76" spans="2:3">
      <c r="B76" s="20" t="s">
        <v>151</v>
      </c>
      <c r="C76" s="58" t="s">
        <v>151</v>
      </c>
    </row>
    <row r="77" spans="2:3" ht="45">
      <c r="B77" s="42" t="s">
        <v>152</v>
      </c>
      <c r="C77" s="51" t="s">
        <v>211</v>
      </c>
    </row>
    <row r="79" spans="2:3">
      <c r="B79" t="s">
        <v>153</v>
      </c>
      <c r="C79" s="51" t="s">
        <v>212</v>
      </c>
    </row>
    <row r="81" spans="2:3">
      <c r="B81" s="20" t="s">
        <v>117</v>
      </c>
      <c r="C81" s="58" t="s">
        <v>213</v>
      </c>
    </row>
    <row r="82" spans="2:3" ht="45">
      <c r="B82" s="42" t="s">
        <v>154</v>
      </c>
      <c r="C82" s="51" t="s">
        <v>214</v>
      </c>
    </row>
    <row r="84" spans="2:3" ht="30">
      <c r="B84" s="42" t="s">
        <v>155</v>
      </c>
      <c r="C84" s="51" t="s">
        <v>215</v>
      </c>
    </row>
    <row r="85" spans="2:3">
      <c r="B85" s="42"/>
      <c r="C85" s="42"/>
    </row>
    <row r="86" spans="2:3">
      <c r="B86" s="21" t="s">
        <v>120</v>
      </c>
      <c r="C86" s="56" t="s">
        <v>216</v>
      </c>
    </row>
    <row r="88" spans="2:3">
      <c r="B88" s="20" t="s">
        <v>121</v>
      </c>
      <c r="C88" s="58" t="s">
        <v>217</v>
      </c>
    </row>
    <row r="89" spans="2:3" ht="30">
      <c r="B89" s="42" t="s">
        <v>246</v>
      </c>
      <c r="C89" s="51" t="s">
        <v>218</v>
      </c>
    </row>
    <row r="91" spans="2:3" ht="35.25" customHeight="1">
      <c r="B91" s="42" t="s">
        <v>156</v>
      </c>
      <c r="C91" s="51" t="s">
        <v>219</v>
      </c>
    </row>
    <row r="92" spans="2:3">
      <c r="B92" s="42"/>
      <c r="C92" s="42"/>
    </row>
    <row r="93" spans="2:3">
      <c r="B93" s="46" t="s">
        <v>157</v>
      </c>
      <c r="C93" s="46" t="s">
        <v>220</v>
      </c>
    </row>
    <row r="94" spans="2:3" ht="45">
      <c r="B94" s="42" t="s">
        <v>158</v>
      </c>
      <c r="C94" s="42" t="s">
        <v>221</v>
      </c>
    </row>
    <row r="95" spans="2:3">
      <c r="B95" s="46"/>
      <c r="C95" s="46"/>
    </row>
    <row r="96" spans="2:3">
      <c r="B96" s="46" t="s">
        <v>97</v>
      </c>
      <c r="C96" s="46" t="s">
        <v>222</v>
      </c>
    </row>
    <row r="97" spans="2:3" ht="45">
      <c r="B97" s="42" t="s">
        <v>159</v>
      </c>
      <c r="C97" s="42" t="s">
        <v>223</v>
      </c>
    </row>
    <row r="98" spans="2:3">
      <c r="B98" s="42"/>
      <c r="C98" s="42"/>
    </row>
    <row r="99" spans="2:3">
      <c r="B99" s="46" t="s">
        <v>160</v>
      </c>
      <c r="C99" s="46" t="s">
        <v>224</v>
      </c>
    </row>
    <row r="100" spans="2:3">
      <c r="B100" s="42" t="s">
        <v>161</v>
      </c>
      <c r="C100" s="42" t="s">
        <v>225</v>
      </c>
    </row>
    <row r="101" spans="2:3">
      <c r="B101" s="42"/>
      <c r="C101" s="42"/>
    </row>
    <row r="102" spans="2:3" ht="45">
      <c r="B102" s="42" t="s">
        <v>162</v>
      </c>
      <c r="C102" s="42" t="s">
        <v>226</v>
      </c>
    </row>
    <row r="103" spans="2:3">
      <c r="B103" s="42"/>
      <c r="C103" s="42"/>
    </row>
    <row r="104" spans="2:3">
      <c r="B104" s="46" t="s">
        <v>122</v>
      </c>
      <c r="C104" s="46" t="s">
        <v>227</v>
      </c>
    </row>
    <row r="105" spans="2:3" ht="45">
      <c r="B105" s="42" t="s">
        <v>163</v>
      </c>
      <c r="C105" s="42" t="s">
        <v>228</v>
      </c>
    </row>
    <row r="106" spans="2:3">
      <c r="B106" s="42"/>
      <c r="C106" s="42"/>
    </row>
    <row r="107" spans="2:3">
      <c r="B107" s="42" t="s">
        <v>164</v>
      </c>
      <c r="C107" s="42" t="s">
        <v>229</v>
      </c>
    </row>
    <row r="108" spans="2:3">
      <c r="B108" s="42"/>
      <c r="C108" s="42"/>
    </row>
    <row r="109" spans="2:3">
      <c r="B109" s="21" t="s">
        <v>24</v>
      </c>
      <c r="C109" s="21" t="s">
        <v>230</v>
      </c>
    </row>
    <row r="110" spans="2:3">
      <c r="B110" s="21"/>
      <c r="C110" s="21"/>
    </row>
    <row r="111" spans="2:3">
      <c r="B111" s="20" t="s">
        <v>165</v>
      </c>
      <c r="C111" s="20" t="s">
        <v>231</v>
      </c>
    </row>
    <row r="112" spans="2:3" ht="30">
      <c r="B112" s="42" t="s">
        <v>166</v>
      </c>
      <c r="C112" s="42" t="s">
        <v>232</v>
      </c>
    </row>
    <row r="113" spans="2:3">
      <c r="B113" s="21"/>
      <c r="C113" s="21"/>
    </row>
    <row r="114" spans="2:3">
      <c r="B114" s="20" t="s">
        <v>6</v>
      </c>
      <c r="C114" s="58" t="s">
        <v>233</v>
      </c>
    </row>
    <row r="115" spans="2:3">
      <c r="B115" t="s">
        <v>167</v>
      </c>
      <c r="C115" s="59" t="s">
        <v>234</v>
      </c>
    </row>
    <row r="117" spans="2:3" ht="30">
      <c r="B117" s="42" t="s">
        <v>168</v>
      </c>
      <c r="C117" s="51" t="s">
        <v>235</v>
      </c>
    </row>
    <row r="118" spans="2:3">
      <c r="B118" s="42"/>
      <c r="C118" s="42"/>
    </row>
    <row r="119" spans="2:3">
      <c r="B119" s="45" t="s">
        <v>132</v>
      </c>
      <c r="C119" s="53" t="s">
        <v>178</v>
      </c>
    </row>
    <row r="120" spans="2:3" ht="30">
      <c r="B120" s="42" t="s">
        <v>169</v>
      </c>
      <c r="C120" s="51" t="s">
        <v>236</v>
      </c>
    </row>
    <row r="121" spans="2:3">
      <c r="B121" s="42"/>
      <c r="C121" s="42"/>
    </row>
    <row r="122" spans="2:3">
      <c r="B122" s="42" t="s">
        <v>170</v>
      </c>
      <c r="C122" s="55" t="s">
        <v>237</v>
      </c>
    </row>
    <row r="123" spans="2:3">
      <c r="B123" s="42"/>
      <c r="C123" s="42"/>
    </row>
  </sheetData>
  <pageMargins left="0.7" right="0.7" top="0.75" bottom="0.75" header="0.3" footer="0.3"/>
  <pageSetup paperSize="9" orientation="portrait" verticalDpi="300" r:id="rId1"/>
  <headerFooter>
    <oddFooter>&amp;L&amp;1#&amp;"Calibri"&amp;10&amp;K000000Classified: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FBEE-356F-42BA-AF28-77866BCB3BD8}">
  <dimension ref="B2:M261"/>
  <sheetViews>
    <sheetView tabSelected="1" zoomScale="80" zoomScaleNormal="80" workbookViewId="0">
      <pane xSplit="2" ySplit="4" topLeftCell="D188" activePane="bottomRight" state="frozen"/>
      <selection pane="topRight" activeCell="C1" sqref="C1"/>
      <selection pane="bottomLeft" activeCell="A5" sqref="A5"/>
      <selection pane="bottomRight" activeCell="B241" sqref="B241"/>
    </sheetView>
  </sheetViews>
  <sheetFormatPr baseColWidth="10" defaultColWidth="11.42578125" defaultRowHeight="15"/>
  <cols>
    <col min="2" max="2" width="130" customWidth="1"/>
    <col min="3" max="3" width="157.7109375" style="50" bestFit="1" customWidth="1"/>
    <col min="4" max="4" width="13.5703125" customWidth="1"/>
    <col min="5" max="5" width="13.42578125" customWidth="1"/>
    <col min="6" max="6" width="14.42578125" customWidth="1"/>
  </cols>
  <sheetData>
    <row r="2" spans="2:6" ht="18.75">
      <c r="B2" s="15" t="s">
        <v>60</v>
      </c>
      <c r="C2" s="15" t="s">
        <v>173</v>
      </c>
    </row>
    <row r="3" spans="2:6">
      <c r="B3" s="16"/>
      <c r="C3" s="16"/>
      <c r="D3" s="17" t="s">
        <v>7</v>
      </c>
      <c r="E3" s="17" t="s">
        <v>7</v>
      </c>
    </row>
    <row r="4" spans="2:6">
      <c r="B4" s="18" t="s">
        <v>61</v>
      </c>
      <c r="C4" s="18" t="s">
        <v>259</v>
      </c>
      <c r="D4" s="19">
        <v>44926</v>
      </c>
      <c r="E4" s="19">
        <v>44561</v>
      </c>
    </row>
    <row r="5" spans="2:6">
      <c r="F5" s="20"/>
    </row>
    <row r="6" spans="2:6">
      <c r="B6" s="21" t="s">
        <v>62</v>
      </c>
      <c r="C6" s="21" t="s">
        <v>177</v>
      </c>
      <c r="F6" s="20"/>
    </row>
    <row r="7" spans="2:6">
      <c r="F7" s="20"/>
    </row>
    <row r="8" spans="2:6">
      <c r="B8" s="20" t="s">
        <v>63</v>
      </c>
      <c r="C8" s="20" t="s">
        <v>260</v>
      </c>
    </row>
    <row r="9" spans="2:6">
      <c r="B9" s="50" t="s">
        <v>172</v>
      </c>
      <c r="C9" s="50" t="s">
        <v>261</v>
      </c>
      <c r="D9" s="67">
        <f>'Basis for calculations'!E6</f>
        <v>25872.719417075012</v>
      </c>
      <c r="E9" s="67">
        <f>'Basis for calculations'!F6</f>
        <v>25204.500366068976</v>
      </c>
    </row>
    <row r="10" spans="2:6">
      <c r="B10" t="s">
        <v>15</v>
      </c>
      <c r="C10" s="50" t="s">
        <v>262</v>
      </c>
      <c r="D10" s="67">
        <v>500</v>
      </c>
      <c r="E10" s="67">
        <v>500</v>
      </c>
      <c r="F10" s="23"/>
    </row>
    <row r="11" spans="2:6">
      <c r="B11" s="24" t="s">
        <v>63</v>
      </c>
      <c r="C11" s="24" t="s">
        <v>260</v>
      </c>
      <c r="D11" s="68">
        <f>D9/D10</f>
        <v>51.745438834150022</v>
      </c>
      <c r="E11" s="68">
        <f>E9/E10</f>
        <v>50.409000732137955</v>
      </c>
      <c r="F11" s="23"/>
    </row>
    <row r="12" spans="2:6">
      <c r="D12" s="69"/>
      <c r="E12" s="69"/>
      <c r="F12" s="25"/>
    </row>
    <row r="13" spans="2:6">
      <c r="B13" s="26" t="s">
        <v>356</v>
      </c>
      <c r="C13" s="26" t="s">
        <v>263</v>
      </c>
      <c r="D13" s="69"/>
      <c r="E13" s="69"/>
    </row>
    <row r="14" spans="2:6">
      <c r="B14" t="s">
        <v>64</v>
      </c>
      <c r="C14" s="50" t="s">
        <v>250</v>
      </c>
      <c r="D14" s="67">
        <f>'Basis for calculations'!E7</f>
        <v>4568.7565953654967</v>
      </c>
      <c r="E14" s="67">
        <f>'Basis for calculations'!F7</f>
        <v>7141.0600046910431</v>
      </c>
    </row>
    <row r="15" spans="2:6">
      <c r="B15" t="s">
        <v>65</v>
      </c>
      <c r="C15" s="50" t="s">
        <v>264</v>
      </c>
      <c r="D15" s="67">
        <f>-'Basis for calculations'!E8</f>
        <v>0</v>
      </c>
      <c r="E15" s="67">
        <f>-'Basis for calculations'!F8</f>
        <v>0</v>
      </c>
      <c r="F15" s="22"/>
    </row>
    <row r="16" spans="2:6">
      <c r="B16" t="s">
        <v>66</v>
      </c>
      <c r="C16" s="50" t="s">
        <v>265</v>
      </c>
      <c r="D16" s="70">
        <f>-'Basis for calculations'!E9</f>
        <v>-48.281666680000065</v>
      </c>
      <c r="E16" s="70">
        <f>-'Basis for calculations'!F9</f>
        <v>-51.337103800000186</v>
      </c>
      <c r="F16" s="22"/>
    </row>
    <row r="17" spans="2:13">
      <c r="B17" s="24" t="s">
        <v>67</v>
      </c>
      <c r="C17" s="24" t="s">
        <v>266</v>
      </c>
      <c r="D17" s="68">
        <f t="shared" ref="D17" si="0">SUM(D14:D16)</f>
        <v>4520.4749286854967</v>
      </c>
      <c r="E17" s="68">
        <f t="shared" ref="E17" si="1">SUM(E14:E16)</f>
        <v>7089.7229008910426</v>
      </c>
    </row>
    <row r="18" spans="2:13">
      <c r="B18" t="s">
        <v>68</v>
      </c>
      <c r="C18" s="50" t="s">
        <v>267</v>
      </c>
      <c r="D18" s="69">
        <f>'Basis for calculations'!E10</f>
        <v>23413.982708</v>
      </c>
      <c r="E18" s="69">
        <f>'Basis for calculations'!F10</f>
        <v>22862.312155</v>
      </c>
      <c r="F18" s="27"/>
    </row>
    <row r="19" spans="2:13">
      <c r="B19" t="s">
        <v>69</v>
      </c>
      <c r="C19" s="50" t="s">
        <v>268</v>
      </c>
      <c r="D19" s="69">
        <f>'Basis for calculations'!E11</f>
        <v>16507.695012</v>
      </c>
      <c r="E19" s="69">
        <f>'Basis for calculations'!F11</f>
        <v>17768.692997999999</v>
      </c>
      <c r="F19" s="27"/>
    </row>
    <row r="20" spans="2:13">
      <c r="B20" s="24" t="s">
        <v>70</v>
      </c>
      <c r="C20" s="24" t="s">
        <v>269</v>
      </c>
      <c r="D20" s="28">
        <f>D17/D18</f>
        <v>0.19306732156853257</v>
      </c>
      <c r="E20" s="28">
        <f>E17/E18</f>
        <v>0.31010524451003596</v>
      </c>
      <c r="F20" s="27"/>
    </row>
    <row r="21" spans="2:13">
      <c r="B21" s="1" t="s">
        <v>71</v>
      </c>
      <c r="C21" s="1" t="s">
        <v>270</v>
      </c>
      <c r="D21" s="29">
        <f>D17/D19</f>
        <v>0.2738404680604658</v>
      </c>
      <c r="E21" s="29">
        <f>E17/E19</f>
        <v>0.39900081011524285</v>
      </c>
      <c r="F21" s="30"/>
    </row>
    <row r="22" spans="2:13">
      <c r="F22" s="30"/>
    </row>
    <row r="23" spans="2:13">
      <c r="B23" s="26" t="s">
        <v>72</v>
      </c>
      <c r="C23" s="26" t="s">
        <v>271</v>
      </c>
    </row>
    <row r="24" spans="2:13">
      <c r="B24" t="s">
        <v>37</v>
      </c>
      <c r="C24" s="50" t="s">
        <v>272</v>
      </c>
      <c r="D24" s="67">
        <f>'Basis for calculations'!E13</f>
        <v>65.591957739528894</v>
      </c>
      <c r="E24" s="67">
        <f>'Basis for calculations'!F13</f>
        <v>3027.6097738623967</v>
      </c>
    </row>
    <row r="25" spans="2:13">
      <c r="B25" s="31" t="s">
        <v>73</v>
      </c>
      <c r="C25" s="31" t="s">
        <v>273</v>
      </c>
      <c r="D25" s="67">
        <f>-'Basis for calculations'!E14</f>
        <v>-37.037208469999996</v>
      </c>
      <c r="E25" s="67">
        <f>-'Basis for calculations'!F14</f>
        <v>-31.498938380000002</v>
      </c>
      <c r="F25" s="32"/>
    </row>
    <row r="26" spans="2:13">
      <c r="B26" s="31" t="s">
        <v>74</v>
      </c>
      <c r="C26" s="31" t="s">
        <v>274</v>
      </c>
      <c r="D26" s="67">
        <f>-'Basis for calculations'!E15</f>
        <v>74.214873339999997</v>
      </c>
      <c r="E26" s="67">
        <f>-'Basis for calculations'!F15</f>
        <v>37.517571689999997</v>
      </c>
      <c r="F26" s="22"/>
    </row>
    <row r="27" spans="2:13">
      <c r="B27" s="31" t="s">
        <v>75</v>
      </c>
      <c r="C27" s="31" t="s">
        <v>275</v>
      </c>
      <c r="D27" s="71">
        <f>-'Basis for calculations'!E16</f>
        <v>29.937563840244</v>
      </c>
      <c r="E27" s="71">
        <f>-'Basis for calculations'!F16</f>
        <v>29.469792163972997</v>
      </c>
      <c r="F27" s="22"/>
    </row>
    <row r="28" spans="2:13" s="50" customFormat="1">
      <c r="B28" s="31" t="s">
        <v>358</v>
      </c>
      <c r="C28" s="31"/>
      <c r="D28" s="71">
        <f>-'Basis for calculations'!E17-'Basis for calculations'!E18</f>
        <v>-783.75110816319921</v>
      </c>
      <c r="E28" s="71">
        <f>-'Basis for calculations'!F17-'Basis for calculations'!F18</f>
        <v>0</v>
      </c>
      <c r="F28" s="22"/>
    </row>
    <row r="29" spans="2:13">
      <c r="B29" s="24" t="s">
        <v>11</v>
      </c>
      <c r="C29" s="24" t="s">
        <v>272</v>
      </c>
      <c r="D29" s="72">
        <f>SUM(D24:D28)</f>
        <v>-651.04392171342624</v>
      </c>
      <c r="E29" s="72">
        <f>SUM(E24:E28)</f>
        <v>3063.0981993363698</v>
      </c>
      <c r="F29" s="48"/>
      <c r="G29" s="49"/>
      <c r="H29" s="49"/>
      <c r="I29" s="49"/>
      <c r="J29" s="49"/>
      <c r="K29" s="49"/>
      <c r="L29" s="49"/>
      <c r="M29" s="49"/>
    </row>
    <row r="30" spans="2:13">
      <c r="B30" t="s">
        <v>76</v>
      </c>
      <c r="C30" s="50" t="s">
        <v>276</v>
      </c>
      <c r="D30" s="67">
        <f>'Basis for calculations'!E20</f>
        <v>58826.987629999996</v>
      </c>
      <c r="E30" s="67">
        <f>'Basis for calculations'!F20</f>
        <v>60281.029413999997</v>
      </c>
      <c r="F30" s="48"/>
      <c r="G30" s="49"/>
      <c r="H30" s="49"/>
      <c r="I30" s="49"/>
      <c r="J30" s="49"/>
      <c r="K30" s="49"/>
      <c r="L30" s="49"/>
      <c r="M30" s="49"/>
    </row>
    <row r="31" spans="2:13">
      <c r="B31" s="24" t="s">
        <v>77</v>
      </c>
      <c r="C31" s="24" t="s">
        <v>187</v>
      </c>
      <c r="D31" s="28">
        <f t="shared" ref="D31" si="2">D29/D30</f>
        <v>-1.1067096037761645E-2</v>
      </c>
      <c r="E31" s="28">
        <f>E29/E30</f>
        <v>5.0813634556562154E-2</v>
      </c>
      <c r="F31" s="22"/>
    </row>
    <row r="32" spans="2:13">
      <c r="F32" s="30"/>
    </row>
    <row r="33" spans="2:6" s="50" customFormat="1">
      <c r="B33" s="20" t="s">
        <v>240</v>
      </c>
      <c r="C33" s="20" t="s">
        <v>190</v>
      </c>
      <c r="E33" s="60"/>
    </row>
    <row r="34" spans="2:6" s="50" customFormat="1">
      <c r="B34" s="36" t="s">
        <v>363</v>
      </c>
      <c r="C34" s="36" t="s">
        <v>250</v>
      </c>
      <c r="D34" s="73">
        <f>'Basis for calculations'!E95</f>
        <v>4568.7565953654967</v>
      </c>
      <c r="E34" s="73">
        <f>'Basis for calculations'!F95</f>
        <v>7141.0600046910431</v>
      </c>
    </row>
    <row r="35" spans="2:6" s="50" customFormat="1">
      <c r="B35" s="50" t="s">
        <v>251</v>
      </c>
      <c r="C35" s="50" t="s">
        <v>252</v>
      </c>
      <c r="D35" s="74">
        <v>4125</v>
      </c>
      <c r="E35" s="67">
        <v>3850</v>
      </c>
    </row>
    <row r="36" spans="2:6" s="50" customFormat="1">
      <c r="B36" s="24" t="s">
        <v>240</v>
      </c>
      <c r="C36" s="24" t="s">
        <v>190</v>
      </c>
      <c r="D36" s="65">
        <f>D35/D34</f>
        <v>0.90287147364872988</v>
      </c>
      <c r="E36" s="61">
        <f>E35/E34</f>
        <v>0.53913564617450227</v>
      </c>
    </row>
    <row r="37" spans="2:6" s="50" customFormat="1">
      <c r="F37" s="30"/>
    </row>
    <row r="38" spans="2:6">
      <c r="B38" s="21" t="s">
        <v>9</v>
      </c>
      <c r="C38" s="21" t="s">
        <v>193</v>
      </c>
      <c r="F38" s="30"/>
    </row>
    <row r="39" spans="2:6">
      <c r="F39" s="30"/>
    </row>
    <row r="40" spans="2:6">
      <c r="B40" s="20" t="s">
        <v>254</v>
      </c>
      <c r="C40" s="20" t="s">
        <v>277</v>
      </c>
    </row>
    <row r="41" spans="2:6">
      <c r="B41" t="s">
        <v>41</v>
      </c>
      <c r="C41" s="50" t="s">
        <v>278</v>
      </c>
      <c r="D41" s="67">
        <f>'Basis for calculations'!E23</f>
        <v>10729.277871155822</v>
      </c>
      <c r="E41" s="67">
        <f>'Basis for calculations'!F23</f>
        <v>10068.030702023474</v>
      </c>
    </row>
    <row r="42" spans="2:6">
      <c r="B42" t="s">
        <v>42</v>
      </c>
      <c r="C42" s="50" t="s">
        <v>279</v>
      </c>
      <c r="D42" s="67">
        <f>-'Basis for calculations'!E29-'Basis for calculations'!E30</f>
        <v>71.320668257999969</v>
      </c>
      <c r="E42" s="67">
        <f>-'Basis for calculations'!F29-'Basis for calculations'!F30</f>
        <v>66.085890588000012</v>
      </c>
      <c r="F42" s="20"/>
    </row>
    <row r="43" spans="2:6">
      <c r="B43" t="s">
        <v>43</v>
      </c>
      <c r="C43" s="50" t="s">
        <v>280</v>
      </c>
      <c r="D43" s="67">
        <f>-'Basis for calculations'!E31</f>
        <v>301.35418077462725</v>
      </c>
      <c r="E43" s="67">
        <f>-'Basis for calculations'!F31</f>
        <v>351.50183846381492</v>
      </c>
      <c r="F43" s="20"/>
    </row>
    <row r="44" spans="2:6">
      <c r="B44" s="24" t="s">
        <v>78</v>
      </c>
      <c r="C44" s="24" t="s">
        <v>281</v>
      </c>
      <c r="D44" s="68">
        <f>SUM(D41:D43)</f>
        <v>11101.95272018845</v>
      </c>
      <c r="E44" s="68">
        <f>SUM(E41:E43)</f>
        <v>10485.618431075289</v>
      </c>
      <c r="F44" s="20"/>
    </row>
    <row r="45" spans="2:6" s="50" customFormat="1">
      <c r="B45" s="62" t="s">
        <v>43</v>
      </c>
      <c r="C45" s="62" t="s">
        <v>282</v>
      </c>
      <c r="D45" s="68">
        <f>'Basis for calculations'!E31</f>
        <v>-301.35418077462725</v>
      </c>
      <c r="E45" s="68">
        <f>'Basis for calculations'!F31</f>
        <v>-351.50183846381492</v>
      </c>
      <c r="F45" s="20"/>
    </row>
    <row r="46" spans="2:6" s="50" customFormat="1">
      <c r="B46" s="24" t="s">
        <v>364</v>
      </c>
      <c r="C46" s="24" t="s">
        <v>283</v>
      </c>
      <c r="D46" s="75">
        <f>SUM(D44:D45)</f>
        <v>10800.598539413822</v>
      </c>
      <c r="E46" s="75">
        <f t="shared" ref="E46" si="3">SUM(E44:E45)</f>
        <v>10134.116592611474</v>
      </c>
      <c r="F46" s="20"/>
    </row>
    <row r="47" spans="2:6">
      <c r="D47" s="69"/>
      <c r="E47" s="69"/>
      <c r="F47" s="20"/>
    </row>
    <row r="48" spans="2:6">
      <c r="B48" s="20" t="s">
        <v>255</v>
      </c>
      <c r="C48" s="20" t="s">
        <v>284</v>
      </c>
      <c r="D48" s="69"/>
      <c r="E48" s="69"/>
      <c r="F48" s="20"/>
    </row>
    <row r="49" spans="2:6">
      <c r="B49" t="s">
        <v>41</v>
      </c>
      <c r="C49" s="50" t="s">
        <v>278</v>
      </c>
      <c r="D49" s="67">
        <f>'Basis for calculations'!E33</f>
        <v>11166.346735804185</v>
      </c>
      <c r="E49" s="67">
        <f>'Basis for calculations'!F33</f>
        <v>10083.493687006521</v>
      </c>
      <c r="F49" s="22"/>
    </row>
    <row r="50" spans="2:6">
      <c r="B50" t="s">
        <v>42</v>
      </c>
      <c r="C50" s="50" t="s">
        <v>279</v>
      </c>
      <c r="D50" s="67">
        <f>-'Basis for calculations'!E39-'Basis for calculations'!E40</f>
        <v>346.3978810719999</v>
      </c>
      <c r="E50" s="67">
        <f>-'Basis for calculations'!F39-'Basis for calculations'!F40</f>
        <v>331.70551937200014</v>
      </c>
      <c r="F50" s="20"/>
    </row>
    <row r="51" spans="2:6">
      <c r="B51" t="s">
        <v>43</v>
      </c>
      <c r="C51" s="50" t="s">
        <v>280</v>
      </c>
      <c r="D51" s="67">
        <f>-'Basis for calculations'!E41</f>
        <v>319.91363237537257</v>
      </c>
      <c r="E51" s="67">
        <f>-'Basis for calculations'!F41</f>
        <v>325.45105877618118</v>
      </c>
      <c r="F51" s="20"/>
    </row>
    <row r="52" spans="2:6">
      <c r="B52" s="24" t="s">
        <v>79</v>
      </c>
      <c r="C52" s="24" t="s">
        <v>285</v>
      </c>
      <c r="D52" s="68">
        <f t="shared" ref="D52" si="4">SUM(D49:D51)</f>
        <v>11832.658249251557</v>
      </c>
      <c r="E52" s="68">
        <f>SUM(E49:E51)</f>
        <v>10740.650265154703</v>
      </c>
      <c r="F52" s="20"/>
    </row>
    <row r="53" spans="2:6" s="50" customFormat="1">
      <c r="B53" s="64" t="s">
        <v>43</v>
      </c>
      <c r="C53" s="64" t="s">
        <v>282</v>
      </c>
      <c r="D53" s="68">
        <f>'Basis for calculations'!E41</f>
        <v>-319.91363237537257</v>
      </c>
      <c r="E53" s="68">
        <f>'Basis for calculations'!F41</f>
        <v>-325.45105877618118</v>
      </c>
      <c r="F53" s="20"/>
    </row>
    <row r="54" spans="2:6" s="50" customFormat="1">
      <c r="B54" s="24" t="s">
        <v>365</v>
      </c>
      <c r="C54" s="24" t="s">
        <v>286</v>
      </c>
      <c r="D54" s="75">
        <f>SUM(D52:D53)</f>
        <v>11512.744616876185</v>
      </c>
      <c r="E54" s="75">
        <f t="shared" ref="E54" si="5">SUM(E52:E53)</f>
        <v>10415.199206378522</v>
      </c>
      <c r="F54" s="20"/>
    </row>
    <row r="55" spans="2:6">
      <c r="D55" s="69"/>
      <c r="E55" s="69"/>
      <c r="F55" s="20"/>
    </row>
    <row r="56" spans="2:6">
      <c r="B56" s="20" t="s">
        <v>256</v>
      </c>
      <c r="C56" s="20" t="s">
        <v>287</v>
      </c>
      <c r="D56" s="69"/>
      <c r="E56" s="69"/>
      <c r="F56" s="20"/>
    </row>
    <row r="57" spans="2:6">
      <c r="B57" t="s">
        <v>41</v>
      </c>
      <c r="C57" s="50" t="s">
        <v>278</v>
      </c>
      <c r="D57" s="67">
        <f>'Basis for calculations'!E43</f>
        <v>6451.4260319733758</v>
      </c>
      <c r="E57" s="67">
        <f>'Basis for calculations'!F43</f>
        <v>5999.017114264625</v>
      </c>
      <c r="F57" s="20"/>
    </row>
    <row r="58" spans="2:6">
      <c r="B58" t="s">
        <v>42</v>
      </c>
      <c r="C58" s="50" t="s">
        <v>279</v>
      </c>
      <c r="D58" s="67">
        <f>-'Basis for calculations'!E49-'Basis for calculations'!E50-'Basis for calculations'!E51-'Basis for calculations'!E52</f>
        <v>184.39628421705595</v>
      </c>
      <c r="E58" s="67">
        <f>-'Basis for calculations'!F49-'Basis for calculations'!F50-'Basis for calculations'!F51-'Basis for calculations'!F52</f>
        <v>161.54448156854198</v>
      </c>
      <c r="F58" s="20"/>
    </row>
    <row r="59" spans="2:6">
      <c r="B59" t="s">
        <v>43</v>
      </c>
      <c r="C59" s="50" t="s">
        <v>280</v>
      </c>
      <c r="D59" s="67">
        <f>-'Basis for calculations'!E53</f>
        <v>48.800153724415942</v>
      </c>
      <c r="E59" s="67">
        <f>-'Basis for calculations'!F53</f>
        <v>-9.8345651166229917</v>
      </c>
      <c r="F59" s="20"/>
    </row>
    <row r="60" spans="2:6">
      <c r="B60" s="24" t="s">
        <v>80</v>
      </c>
      <c r="C60" s="24" t="s">
        <v>288</v>
      </c>
      <c r="D60" s="68">
        <f t="shared" ref="D60" si="6">SUM(D57:D59)</f>
        <v>6684.6224699148479</v>
      </c>
      <c r="E60" s="68">
        <f>SUM(E57:E59)</f>
        <v>6150.7270307165445</v>
      </c>
      <c r="F60" s="20"/>
    </row>
    <row r="61" spans="2:6" s="50" customFormat="1">
      <c r="B61" s="64" t="s">
        <v>43</v>
      </c>
      <c r="C61" s="64" t="s">
        <v>282</v>
      </c>
      <c r="D61" s="68">
        <f>'Basis for calculations'!E53</f>
        <v>-48.800153724415942</v>
      </c>
      <c r="E61" s="68">
        <f>'Basis for calculations'!F53</f>
        <v>9.8345651166229917</v>
      </c>
      <c r="F61" s="20"/>
    </row>
    <row r="62" spans="2:6" s="50" customFormat="1">
      <c r="B62" s="24" t="s">
        <v>366</v>
      </c>
      <c r="C62" s="24" t="s">
        <v>289</v>
      </c>
      <c r="D62" s="75">
        <f>SUM(D60:D61)</f>
        <v>6635.8223161904316</v>
      </c>
      <c r="E62" s="75">
        <f t="shared" ref="E62" si="7">SUM(E60:E61)</f>
        <v>6160.5615958331673</v>
      </c>
      <c r="F62" s="20"/>
    </row>
    <row r="63" spans="2:6">
      <c r="D63" s="69"/>
      <c r="E63" s="69"/>
      <c r="F63" s="20"/>
    </row>
    <row r="64" spans="2:6">
      <c r="B64" s="20" t="s">
        <v>257</v>
      </c>
      <c r="C64" s="20" t="s">
        <v>290</v>
      </c>
      <c r="D64" s="69"/>
      <c r="E64" s="69"/>
      <c r="F64" s="20"/>
    </row>
    <row r="65" spans="2:6">
      <c r="B65" t="s">
        <v>41</v>
      </c>
      <c r="C65" s="50" t="s">
        <v>278</v>
      </c>
      <c r="D65" s="67">
        <f>'Basis for calculations'!E55</f>
        <v>1683.3836475190876</v>
      </c>
      <c r="E65" s="67">
        <f>'Basis for calculations'!F55</f>
        <v>1649.4378550860458</v>
      </c>
      <c r="F65" s="20"/>
    </row>
    <row r="66" spans="2:6">
      <c r="B66" t="s">
        <v>42</v>
      </c>
      <c r="C66" s="50" t="s">
        <v>279</v>
      </c>
      <c r="D66" s="67">
        <f>-'Basis for calculations'!E61-'Basis for calculations'!E62</f>
        <v>16.098502318024</v>
      </c>
      <c r="E66" s="67">
        <f>-'Basis for calculations'!F61-'Basis for calculations'!F62</f>
        <v>45.730673274563003</v>
      </c>
      <c r="F66" s="20"/>
    </row>
    <row r="67" spans="2:6">
      <c r="B67" t="s">
        <v>43</v>
      </c>
      <c r="C67" s="50" t="s">
        <v>280</v>
      </c>
      <c r="D67" s="67">
        <f>-'Basis for calculations'!E63</f>
        <v>31.952603673379997</v>
      </c>
      <c r="E67" s="67">
        <f>-'Basis for calculations'!F63</f>
        <v>52.542588298729996</v>
      </c>
      <c r="F67" s="20"/>
    </row>
    <row r="68" spans="2:6">
      <c r="B68" s="24" t="s">
        <v>81</v>
      </c>
      <c r="C68" s="24" t="s">
        <v>291</v>
      </c>
      <c r="D68" s="68">
        <f t="shared" ref="D68" si="8">SUM(D65:D67)</f>
        <v>1731.4347535104916</v>
      </c>
      <c r="E68" s="68">
        <f>SUM(E65:E67)</f>
        <v>1747.7111166593388</v>
      </c>
      <c r="F68" s="20"/>
    </row>
    <row r="69" spans="2:6" s="50" customFormat="1">
      <c r="B69" s="64" t="s">
        <v>43</v>
      </c>
      <c r="C69" s="64" t="s">
        <v>282</v>
      </c>
      <c r="D69" s="68">
        <f>'Basis for calculations'!E63</f>
        <v>-31.952603673379997</v>
      </c>
      <c r="E69" s="68">
        <f>'Basis for calculations'!F63</f>
        <v>-52.542588298729996</v>
      </c>
      <c r="F69" s="20"/>
    </row>
    <row r="70" spans="2:6" s="50" customFormat="1">
      <c r="B70" s="24" t="s">
        <v>367</v>
      </c>
      <c r="C70" s="24" t="s">
        <v>292</v>
      </c>
      <c r="D70" s="75">
        <f>SUM(D68:D69)</f>
        <v>1699.4821498371116</v>
      </c>
      <c r="E70" s="75">
        <f t="shared" ref="E70" si="9">SUM(E68:E69)</f>
        <v>1695.1685283606089</v>
      </c>
      <c r="F70" s="20"/>
    </row>
    <row r="71" spans="2:6">
      <c r="D71" s="69"/>
      <c r="E71" s="69"/>
      <c r="F71" s="20"/>
    </row>
    <row r="72" spans="2:6">
      <c r="B72" s="20" t="s">
        <v>258</v>
      </c>
      <c r="C72" s="20" t="s">
        <v>293</v>
      </c>
      <c r="D72" s="69"/>
      <c r="E72" s="69"/>
      <c r="F72" s="20"/>
    </row>
    <row r="73" spans="2:6">
      <c r="B73" t="s">
        <v>41</v>
      </c>
      <c r="C73" s="50" t="s">
        <v>278</v>
      </c>
      <c r="D73" s="67">
        <f>'Basis for calculations'!E65</f>
        <v>1253.1925679201001</v>
      </c>
      <c r="E73" s="67">
        <f>'Basis for calculations'!F65</f>
        <v>1150.1739679304824</v>
      </c>
      <c r="F73" s="20"/>
    </row>
    <row r="74" spans="2:6">
      <c r="B74" t="s">
        <v>42</v>
      </c>
      <c r="C74" s="50" t="s">
        <v>279</v>
      </c>
      <c r="D74" s="67">
        <f>-'Basis for calculations'!E71-'Basis for calculations'!E72-'Basis for calculations'!E73-'Basis for calculations'!E74</f>
        <v>45.103738932399992</v>
      </c>
      <c r="E74" s="67">
        <f>-'Basis for calculations'!F71-'Basis for calculations'!F72-'Basis for calculations'!F73-'Basis for calculations'!F74</f>
        <v>40.110699752628996</v>
      </c>
      <c r="F74" s="20"/>
    </row>
    <row r="75" spans="2:6">
      <c r="B75" t="s">
        <v>43</v>
      </c>
      <c r="C75" s="50" t="s">
        <v>280</v>
      </c>
      <c r="D75" s="67">
        <f>-'Basis for calculations'!E75</f>
        <v>26.529164390879998</v>
      </c>
      <c r="E75" s="67">
        <f>-'Basis for calculations'!F75</f>
        <v>66.147749737531015</v>
      </c>
      <c r="F75" s="20"/>
    </row>
    <row r="76" spans="2:6">
      <c r="B76" s="24" t="s">
        <v>82</v>
      </c>
      <c r="C76" s="24" t="s">
        <v>294</v>
      </c>
      <c r="D76" s="68">
        <f t="shared" ref="D76" si="10">SUM(D73:D75)</f>
        <v>1324.82547124338</v>
      </c>
      <c r="E76" s="68">
        <f>SUM(E73:E75)</f>
        <v>1256.4324174206424</v>
      </c>
      <c r="F76" s="20"/>
    </row>
    <row r="77" spans="2:6" s="50" customFormat="1">
      <c r="B77" s="64" t="s">
        <v>43</v>
      </c>
      <c r="C77" s="64" t="s">
        <v>282</v>
      </c>
      <c r="D77" s="68">
        <f>'Basis for calculations'!E75</f>
        <v>-26.529164390879998</v>
      </c>
      <c r="E77" s="68">
        <f>'Basis for calculations'!F75</f>
        <v>-66.147749737531015</v>
      </c>
      <c r="F77" s="20"/>
    </row>
    <row r="78" spans="2:6" s="50" customFormat="1">
      <c r="B78" s="24" t="s">
        <v>368</v>
      </c>
      <c r="C78" s="24" t="s">
        <v>295</v>
      </c>
      <c r="D78" s="75">
        <f>SUM(D76:D77)</f>
        <v>1298.2963068525</v>
      </c>
      <c r="E78" s="75">
        <f t="shared" ref="E78" si="11">SUM(E76:E77)</f>
        <v>1190.2846676831114</v>
      </c>
      <c r="F78" s="20"/>
    </row>
    <row r="79" spans="2:6">
      <c r="D79" s="69"/>
      <c r="E79" s="69"/>
      <c r="F79" s="20"/>
    </row>
    <row r="80" spans="2:6">
      <c r="B80" s="20" t="s">
        <v>83</v>
      </c>
      <c r="C80" s="20" t="s">
        <v>296</v>
      </c>
      <c r="D80" s="69"/>
      <c r="E80" s="69"/>
      <c r="F80" s="20"/>
    </row>
    <row r="81" spans="2:6">
      <c r="B81" t="s">
        <v>41</v>
      </c>
      <c r="C81" s="50" t="s">
        <v>278</v>
      </c>
      <c r="D81" s="67">
        <f>'Basis for calculations'!E77</f>
        <v>31552.349224265756</v>
      </c>
      <c r="E81" s="67">
        <f>'Basis for calculations'!F77</f>
        <v>29136.380148229655</v>
      </c>
      <c r="F81" s="20"/>
    </row>
    <row r="82" spans="2:6">
      <c r="B82" t="s">
        <v>42</v>
      </c>
      <c r="C82" s="50" t="s">
        <v>279</v>
      </c>
      <c r="D82" s="67">
        <f>-'Basis for calculations'!E84-'Basis for calculations'!E85</f>
        <v>682.59102236067997</v>
      </c>
      <c r="E82" s="67">
        <f>-'Basis for calculations'!F84-'Basis for calculations'!F85</f>
        <v>606.567877878834</v>
      </c>
      <c r="F82" s="20"/>
    </row>
    <row r="83" spans="2:6">
      <c r="B83" t="s">
        <v>43</v>
      </c>
      <c r="C83" s="50" t="s">
        <v>280</v>
      </c>
      <c r="D83" s="67">
        <f>-'Basis for calculations'!E87</f>
        <v>719.42853014867671</v>
      </c>
      <c r="E83" s="67">
        <f>-'Basis for calculations'!F87</f>
        <v>797.14568454683751</v>
      </c>
      <c r="F83" s="20"/>
    </row>
    <row r="84" spans="2:6" s="50" customFormat="1">
      <c r="B84" s="50" t="s">
        <v>347</v>
      </c>
      <c r="C84" s="50" t="s">
        <v>346</v>
      </c>
      <c r="D84" s="67">
        <f>-'Basis for calculations'!E83-'Basis for calculations'!E86</f>
        <v>-11.303621</v>
      </c>
      <c r="E84" s="67">
        <f>-'Basis for calculations'!F83-'Basis for calculations'!F86</f>
        <v>-8.9301490000000001</v>
      </c>
      <c r="F84" s="20"/>
    </row>
    <row r="85" spans="2:6">
      <c r="B85" s="24" t="s">
        <v>83</v>
      </c>
      <c r="C85" s="24" t="s">
        <v>297</v>
      </c>
      <c r="D85" s="68">
        <f>SUM(D81:D84)</f>
        <v>32943.065155775112</v>
      </c>
      <c r="E85" s="68">
        <f>SUM(E81:E84)</f>
        <v>30531.163561655329</v>
      </c>
      <c r="F85" s="20"/>
    </row>
    <row r="86" spans="2:6">
      <c r="D86" s="69"/>
      <c r="E86" s="69"/>
      <c r="F86" s="20"/>
    </row>
    <row r="87" spans="2:6">
      <c r="B87" s="20" t="s">
        <v>84</v>
      </c>
      <c r="C87" s="20" t="s">
        <v>298</v>
      </c>
      <c r="D87" s="69"/>
      <c r="E87" s="69"/>
      <c r="F87" s="20"/>
    </row>
    <row r="88" spans="2:6">
      <c r="B88" t="s">
        <v>83</v>
      </c>
      <c r="C88" s="50" t="s">
        <v>297</v>
      </c>
      <c r="D88" s="69">
        <f t="shared" ref="D88:E88" si="12">D85</f>
        <v>32943.065155775112</v>
      </c>
      <c r="E88" s="69">
        <f t="shared" si="12"/>
        <v>30531.163561655329</v>
      </c>
      <c r="F88" s="20"/>
    </row>
    <row r="89" spans="2:6">
      <c r="B89" t="s">
        <v>85</v>
      </c>
      <c r="C89" s="50" t="s">
        <v>299</v>
      </c>
      <c r="D89" s="69">
        <f>'Basis for calculations'!E83</f>
        <v>12.016437999999999</v>
      </c>
      <c r="E89" s="69">
        <f>'Basis for calculations'!F83</f>
        <v>8.6807739999999995</v>
      </c>
      <c r="F89" s="20"/>
    </row>
    <row r="90" spans="2:6">
      <c r="B90" t="s">
        <v>86</v>
      </c>
      <c r="C90" s="50" t="s">
        <v>300</v>
      </c>
      <c r="D90" s="69">
        <f>-'Basis for calculations'!E84</f>
        <v>680.07859115168799</v>
      </c>
      <c r="E90" s="69">
        <f>-'Basis for calculations'!F84</f>
        <v>606.03089700488999</v>
      </c>
      <c r="F90" s="20"/>
    </row>
    <row r="91" spans="2:6">
      <c r="B91" s="24" t="s">
        <v>87</v>
      </c>
      <c r="C91" s="24" t="s">
        <v>301</v>
      </c>
      <c r="D91" s="68">
        <f t="shared" ref="D91:E91" si="13">D88+D89-D90</f>
        <v>32275.003002623424</v>
      </c>
      <c r="E91" s="68">
        <f t="shared" si="13"/>
        <v>29933.813438650439</v>
      </c>
      <c r="F91" s="27"/>
    </row>
    <row r="92" spans="2:6">
      <c r="B92" s="24" t="s">
        <v>84</v>
      </c>
      <c r="C92" s="24" t="s">
        <v>302</v>
      </c>
      <c r="D92" s="28">
        <f>D91/(D88+D89)</f>
        <v>0.97936346814325148</v>
      </c>
      <c r="E92" s="28">
        <f>E91/(E88+E89)</f>
        <v>0.98015605808778317</v>
      </c>
      <c r="F92" s="30"/>
    </row>
    <row r="93" spans="2:6">
      <c r="E93" s="27"/>
      <c r="F93" s="20"/>
    </row>
    <row r="94" spans="2:6">
      <c r="B94" s="20" t="s">
        <v>88</v>
      </c>
      <c r="C94" s="20" t="s">
        <v>303</v>
      </c>
      <c r="F94" s="20"/>
    </row>
    <row r="95" spans="2:6">
      <c r="B95" t="s">
        <v>89</v>
      </c>
      <c r="C95" s="50" t="s">
        <v>304</v>
      </c>
      <c r="D95" s="67">
        <f>'Basis for calculations'!E24</f>
        <v>-6266.1437607499392</v>
      </c>
      <c r="E95" s="67">
        <f>'Basis for calculations'!F24</f>
        <v>-5787.5470902597726</v>
      </c>
      <c r="F95" s="20"/>
    </row>
    <row r="96" spans="2:6">
      <c r="B96" t="s">
        <v>41</v>
      </c>
      <c r="C96" s="50" t="s">
        <v>278</v>
      </c>
      <c r="D96" s="67">
        <f>'Basis for calculations'!E23</f>
        <v>10729.277871155822</v>
      </c>
      <c r="E96" s="67">
        <f>'Basis for calculations'!F23</f>
        <v>10068.030702023474</v>
      </c>
      <c r="F96" s="20"/>
    </row>
    <row r="97" spans="2:6">
      <c r="B97" s="24" t="s">
        <v>88</v>
      </c>
      <c r="C97" s="24" t="s">
        <v>303</v>
      </c>
      <c r="D97" s="28">
        <f>-D95/D96</f>
        <v>0.58402287982452195</v>
      </c>
      <c r="E97" s="28">
        <f>-E95/E96</f>
        <v>0.57484400490520859</v>
      </c>
      <c r="F97" s="20"/>
    </row>
    <row r="98" spans="2:6">
      <c r="F98" s="20"/>
    </row>
    <row r="99" spans="2:6">
      <c r="B99" s="20" t="s">
        <v>90</v>
      </c>
      <c r="C99" s="20" t="s">
        <v>305</v>
      </c>
      <c r="F99" s="20"/>
    </row>
    <row r="100" spans="2:6">
      <c r="B100" t="s">
        <v>89</v>
      </c>
      <c r="C100" s="50" t="s">
        <v>304</v>
      </c>
      <c r="D100" s="67">
        <f>'Basis for calculations'!E34</f>
        <v>-7453.5811203700578</v>
      </c>
      <c r="E100" s="67">
        <f>'Basis for calculations'!F34</f>
        <v>-6930.4539264902314</v>
      </c>
      <c r="F100" s="20"/>
    </row>
    <row r="101" spans="2:6">
      <c r="B101" t="s">
        <v>41</v>
      </c>
      <c r="C101" s="50" t="s">
        <v>278</v>
      </c>
      <c r="D101" s="67">
        <f>'Basis for calculations'!E33</f>
        <v>11166.346735804185</v>
      </c>
      <c r="E101" s="67">
        <f>'Basis for calculations'!F33</f>
        <v>10083.493687006521</v>
      </c>
      <c r="F101" s="20"/>
    </row>
    <row r="102" spans="2:6">
      <c r="B102" s="24" t="s">
        <v>90</v>
      </c>
      <c r="C102" s="24" t="s">
        <v>305</v>
      </c>
      <c r="D102" s="28">
        <f>-D100/D101</f>
        <v>0.66750400079111105</v>
      </c>
      <c r="E102" s="28">
        <f>-E100/E101</f>
        <v>0.68730681464309717</v>
      </c>
      <c r="F102" s="20"/>
    </row>
    <row r="103" spans="2:6">
      <c r="F103" s="20"/>
    </row>
    <row r="104" spans="2:6">
      <c r="B104" s="20" t="s">
        <v>91</v>
      </c>
      <c r="C104" s="20" t="s">
        <v>306</v>
      </c>
      <c r="F104" s="20"/>
    </row>
    <row r="105" spans="2:6">
      <c r="B105" t="s">
        <v>89</v>
      </c>
      <c r="C105" s="50" t="s">
        <v>304</v>
      </c>
      <c r="D105" s="67">
        <f>'Basis for calculations'!E44</f>
        <v>-4699.2562856331524</v>
      </c>
      <c r="E105" s="67">
        <f>'Basis for calculations'!F44</f>
        <v>-4113.1117759261906</v>
      </c>
      <c r="F105" s="20"/>
    </row>
    <row r="106" spans="2:6">
      <c r="B106" t="s">
        <v>41</v>
      </c>
      <c r="C106" s="50" t="s">
        <v>278</v>
      </c>
      <c r="D106" s="67">
        <f>'Basis for calculations'!E43</f>
        <v>6451.4260319733758</v>
      </c>
      <c r="E106" s="67">
        <f>'Basis for calculations'!F43</f>
        <v>5999.017114264625</v>
      </c>
      <c r="F106" s="20"/>
    </row>
    <row r="107" spans="2:6">
      <c r="B107" s="24" t="s">
        <v>91</v>
      </c>
      <c r="C107" s="24" t="s">
        <v>306</v>
      </c>
      <c r="D107" s="28">
        <f t="shared" ref="D107:E107" si="14">-D105/D106</f>
        <v>0.72840582257993181</v>
      </c>
      <c r="E107" s="28">
        <f t="shared" si="14"/>
        <v>0.68563094546703696</v>
      </c>
      <c r="F107" s="20"/>
    </row>
    <row r="108" spans="2:6">
      <c r="F108" s="20"/>
    </row>
    <row r="109" spans="2:6">
      <c r="B109" s="20" t="s">
        <v>92</v>
      </c>
      <c r="C109" s="20" t="s">
        <v>307</v>
      </c>
      <c r="F109" s="20"/>
    </row>
    <row r="110" spans="2:6">
      <c r="B110" t="s">
        <v>89</v>
      </c>
      <c r="C110" s="50" t="s">
        <v>304</v>
      </c>
      <c r="D110" s="67">
        <f>'Basis for calculations'!E56</f>
        <v>-1312.2492071268</v>
      </c>
      <c r="E110" s="67">
        <f>'Basis for calculations'!F56</f>
        <v>-1257.3393881099541</v>
      </c>
      <c r="F110" s="20"/>
    </row>
    <row r="111" spans="2:6">
      <c r="B111" t="s">
        <v>41</v>
      </c>
      <c r="C111" s="50" t="s">
        <v>278</v>
      </c>
      <c r="D111" s="67">
        <f>'Basis for calculations'!E55</f>
        <v>1683.3836475190876</v>
      </c>
      <c r="E111" s="67">
        <f>'Basis for calculations'!F55</f>
        <v>1649.4378550860458</v>
      </c>
      <c r="F111" s="20"/>
    </row>
    <row r="112" spans="2:6">
      <c r="B112" s="24" t="s">
        <v>92</v>
      </c>
      <c r="C112" s="24" t="s">
        <v>307</v>
      </c>
      <c r="D112" s="28">
        <f t="shared" ref="D112:E112" si="15">-D110/D111</f>
        <v>0.77953068455948671</v>
      </c>
      <c r="E112" s="28">
        <f t="shared" si="15"/>
        <v>0.76228357693679993</v>
      </c>
      <c r="F112" s="20"/>
    </row>
    <row r="113" spans="2:6">
      <c r="F113" s="20"/>
    </row>
    <row r="114" spans="2:6">
      <c r="B114" s="20" t="s">
        <v>93</v>
      </c>
      <c r="C114" s="20" t="s">
        <v>308</v>
      </c>
      <c r="F114" s="20"/>
    </row>
    <row r="115" spans="2:6">
      <c r="B115" t="s">
        <v>89</v>
      </c>
      <c r="C115" s="50" t="s">
        <v>304</v>
      </c>
      <c r="D115" s="67">
        <f>'Basis for calculations'!E66</f>
        <v>-988.37558726805992</v>
      </c>
      <c r="E115" s="67">
        <f>'Basis for calculations'!F66</f>
        <v>-894.02559298865992</v>
      </c>
      <c r="F115" s="20"/>
    </row>
    <row r="116" spans="2:6">
      <c r="B116" t="s">
        <v>41</v>
      </c>
      <c r="C116" s="50" t="s">
        <v>278</v>
      </c>
      <c r="D116" s="67">
        <f>'Basis for calculations'!E65</f>
        <v>1253.1925679201001</v>
      </c>
      <c r="E116" s="67">
        <f>'Basis for calculations'!F65</f>
        <v>1150.1739679304824</v>
      </c>
      <c r="F116" s="20"/>
    </row>
    <row r="117" spans="2:6">
      <c r="B117" s="24" t="s">
        <v>93</v>
      </c>
      <c r="C117" s="24" t="s">
        <v>308</v>
      </c>
      <c r="D117" s="28">
        <f t="shared" ref="D117:E117" si="16">-D115/D116</f>
        <v>0.78868612260320703</v>
      </c>
      <c r="E117" s="28">
        <f t="shared" si="16"/>
        <v>0.77729597253647431</v>
      </c>
      <c r="F117" s="20"/>
    </row>
    <row r="118" spans="2:6">
      <c r="E118" s="30"/>
      <c r="F118" s="20"/>
    </row>
    <row r="119" spans="2:6">
      <c r="B119" s="20" t="s">
        <v>94</v>
      </c>
      <c r="C119" s="20" t="s">
        <v>309</v>
      </c>
      <c r="F119" s="20"/>
    </row>
    <row r="120" spans="2:6">
      <c r="B120" t="s">
        <v>89</v>
      </c>
      <c r="C120" s="50" t="s">
        <v>304</v>
      </c>
      <c r="D120" s="67">
        <f>'Basis for calculations'!E78</f>
        <v>-21364.471864209612</v>
      </c>
      <c r="E120" s="67">
        <f>'Basis for calculations'!F78</f>
        <v>-19286.472050963108</v>
      </c>
      <c r="F120" s="20"/>
    </row>
    <row r="121" spans="2:6">
      <c r="B121" t="s">
        <v>41</v>
      </c>
      <c r="C121" s="50" t="s">
        <v>278</v>
      </c>
      <c r="D121" s="67">
        <f>'Basis for calculations'!E77</f>
        <v>31552.349224265756</v>
      </c>
      <c r="E121" s="67">
        <f>'Basis for calculations'!F77</f>
        <v>29136.380148229655</v>
      </c>
      <c r="F121" s="20"/>
    </row>
    <row r="122" spans="2:6">
      <c r="B122" s="24" t="s">
        <v>94</v>
      </c>
      <c r="C122" s="24" t="s">
        <v>309</v>
      </c>
      <c r="D122" s="28">
        <f t="shared" ref="D122:E122" si="17">-D120/D121</f>
        <v>0.67711192318380464</v>
      </c>
      <c r="E122" s="28">
        <f t="shared" si="17"/>
        <v>0.66193782319026229</v>
      </c>
      <c r="F122" s="20"/>
    </row>
    <row r="123" spans="2:6">
      <c r="E123" s="30"/>
      <c r="F123" s="20"/>
    </row>
    <row r="124" spans="2:6">
      <c r="B124" s="20" t="s">
        <v>95</v>
      </c>
      <c r="C124" s="20" t="s">
        <v>310</v>
      </c>
      <c r="F124" s="20"/>
    </row>
    <row r="125" spans="2:6">
      <c r="B125" t="s">
        <v>89</v>
      </c>
      <c r="C125" s="50" t="s">
        <v>304</v>
      </c>
      <c r="D125" s="67">
        <f>'Basis for calculations'!E24</f>
        <v>-6266.1437607499392</v>
      </c>
      <c r="E125" s="67">
        <f>'Basis for calculations'!F24</f>
        <v>-5787.5470902597726</v>
      </c>
      <c r="F125" s="20"/>
    </row>
    <row r="126" spans="2:6">
      <c r="B126" t="s">
        <v>96</v>
      </c>
      <c r="C126" s="50" t="s">
        <v>220</v>
      </c>
      <c r="D126" s="67">
        <f>'Basis for calculations'!E27</f>
        <v>79.097790240558311</v>
      </c>
      <c r="E126" s="67">
        <f>'Basis for calculations'!F27</f>
        <v>123.12416999999999</v>
      </c>
      <c r="F126" s="20"/>
    </row>
    <row r="127" spans="2:6">
      <c r="B127" t="s">
        <v>97</v>
      </c>
      <c r="C127" s="50" t="s">
        <v>311</v>
      </c>
      <c r="D127" s="67">
        <f>'Basis for calculations'!E28</f>
        <v>377.27676100000002</v>
      </c>
      <c r="E127" s="67">
        <f>'Basis for calculations'!F28</f>
        <v>491.823913</v>
      </c>
      <c r="F127" s="20"/>
    </row>
    <row r="128" spans="2:6">
      <c r="B128" t="s">
        <v>41</v>
      </c>
      <c r="C128" s="50" t="s">
        <v>312</v>
      </c>
      <c r="D128" s="67">
        <f>'Basis for calculations'!E23</f>
        <v>10729.277871155822</v>
      </c>
      <c r="E128" s="67">
        <f>'Basis for calculations'!F23</f>
        <v>10068.030702023474</v>
      </c>
      <c r="F128" s="20"/>
    </row>
    <row r="129" spans="2:6">
      <c r="B129" s="24" t="s">
        <v>95</v>
      </c>
      <c r="C129" s="24" t="s">
        <v>310</v>
      </c>
      <c r="D129" s="28">
        <f t="shared" ref="D129:E129" si="18">(D125+D126-D127)/D128*-1</f>
        <v>0.61181402982922584</v>
      </c>
      <c r="E129" s="28">
        <f t="shared" si="18"/>
        <v>0.61146484505877496</v>
      </c>
      <c r="F129" s="20"/>
    </row>
    <row r="130" spans="2:6">
      <c r="F130" s="20"/>
    </row>
    <row r="131" spans="2:6">
      <c r="B131" s="20" t="s">
        <v>98</v>
      </c>
      <c r="C131" s="20" t="s">
        <v>313</v>
      </c>
      <c r="F131" s="20"/>
    </row>
    <row r="132" spans="2:6">
      <c r="B132" t="s">
        <v>89</v>
      </c>
      <c r="C132" s="50" t="s">
        <v>304</v>
      </c>
      <c r="D132" s="67">
        <f>'Basis for calculations'!E34</f>
        <v>-7453.5811203700578</v>
      </c>
      <c r="E132" s="67">
        <f>'Basis for calculations'!F34</f>
        <v>-6930.4539264902314</v>
      </c>
      <c r="F132" s="20"/>
    </row>
    <row r="133" spans="2:6">
      <c r="B133" t="s">
        <v>96</v>
      </c>
      <c r="C133" s="50" t="s">
        <v>220</v>
      </c>
      <c r="D133" s="67">
        <f>'Basis for calculations'!E37</f>
        <v>641.12367476115162</v>
      </c>
      <c r="E133" s="67">
        <f>'Basis for calculations'!F37</f>
        <v>503.39552799999996</v>
      </c>
      <c r="F133" s="20"/>
    </row>
    <row r="134" spans="2:6">
      <c r="B134" t="s">
        <v>97</v>
      </c>
      <c r="C134" s="50" t="s">
        <v>311</v>
      </c>
      <c r="D134" s="67">
        <f>'Basis for calculations'!E38</f>
        <v>694.82306200000005</v>
      </c>
      <c r="E134" s="67">
        <f>'Basis for calculations'!F38</f>
        <v>531.72582899999998</v>
      </c>
      <c r="F134" s="20"/>
    </row>
    <row r="135" spans="2:6">
      <c r="B135" t="s">
        <v>41</v>
      </c>
      <c r="C135" s="50" t="s">
        <v>312</v>
      </c>
      <c r="D135" s="67">
        <f>'Basis for calculations'!E33</f>
        <v>11166.346735804185</v>
      </c>
      <c r="E135" s="67">
        <f>'Basis for calculations'!F33</f>
        <v>10083.493687006521</v>
      </c>
      <c r="F135" s="20"/>
    </row>
    <row r="136" spans="2:6">
      <c r="B136" s="24" t="s">
        <v>98</v>
      </c>
      <c r="C136" s="24" t="s">
        <v>313</v>
      </c>
      <c r="D136" s="28">
        <f>(D132+D133-D134)/D135*-1</f>
        <v>0.67231303892232597</v>
      </c>
      <c r="E136" s="28">
        <f>(E132+E133-E134)/E135*-1</f>
        <v>0.69011638659101304</v>
      </c>
      <c r="F136" s="20"/>
    </row>
    <row r="137" spans="2:6">
      <c r="F137" s="20"/>
    </row>
    <row r="138" spans="2:6">
      <c r="B138" s="20" t="s">
        <v>99</v>
      </c>
      <c r="C138" s="20" t="s">
        <v>314</v>
      </c>
      <c r="F138" s="20"/>
    </row>
    <row r="139" spans="2:6">
      <c r="B139" t="s">
        <v>89</v>
      </c>
      <c r="C139" s="50" t="s">
        <v>304</v>
      </c>
      <c r="D139" s="67">
        <f>'Basis for calculations'!E44</f>
        <v>-4699.2562856331524</v>
      </c>
      <c r="E139" s="67">
        <f>'Basis for calculations'!F44</f>
        <v>-4113.1117759261906</v>
      </c>
      <c r="F139" s="20"/>
    </row>
    <row r="140" spans="2:6">
      <c r="B140" t="s">
        <v>96</v>
      </c>
      <c r="C140" s="50" t="s">
        <v>220</v>
      </c>
      <c r="D140" s="67">
        <f>'Basis for calculations'!E47</f>
        <v>119.29937831725886</v>
      </c>
      <c r="E140" s="67">
        <f>'Basis for calculations'!F47</f>
        <v>38.794139999999999</v>
      </c>
      <c r="F140" s="20"/>
    </row>
    <row r="141" spans="2:6">
      <c r="B141" t="s">
        <v>97</v>
      </c>
      <c r="C141" s="50" t="s">
        <v>311</v>
      </c>
      <c r="D141" s="67">
        <f>'Basis for calculations'!E48</f>
        <v>144.62573532159999</v>
      </c>
      <c r="E141" s="67">
        <f>'Basis for calculations'!F48</f>
        <v>132.801476533651</v>
      </c>
      <c r="F141" s="20"/>
    </row>
    <row r="142" spans="2:6">
      <c r="B142" t="s">
        <v>41</v>
      </c>
      <c r="C142" s="50" t="s">
        <v>312</v>
      </c>
      <c r="D142" s="67">
        <f>'Basis for calculations'!E43</f>
        <v>6451.4260319733758</v>
      </c>
      <c r="E142" s="67">
        <f>'Basis for calculations'!F43</f>
        <v>5999.017114264625</v>
      </c>
      <c r="F142" s="20"/>
    </row>
    <row r="143" spans="2:6">
      <c r="B143" s="24" t="s">
        <v>99</v>
      </c>
      <c r="C143" s="24" t="s">
        <v>314</v>
      </c>
      <c r="D143" s="28">
        <f>(D139+D140-D141)/D142*-1</f>
        <v>0.73233152162365067</v>
      </c>
      <c r="E143" s="28">
        <f>(E139+E140-E141)/E142*-1</f>
        <v>0.70130140193400015</v>
      </c>
      <c r="F143" s="20"/>
    </row>
    <row r="144" spans="2:6">
      <c r="F144" s="20"/>
    </row>
    <row r="145" spans="2:6">
      <c r="B145" s="20" t="s">
        <v>100</v>
      </c>
      <c r="C145" s="20" t="s">
        <v>315</v>
      </c>
      <c r="F145" s="20"/>
    </row>
    <row r="146" spans="2:6">
      <c r="B146" t="s">
        <v>89</v>
      </c>
      <c r="C146" s="50" t="s">
        <v>304</v>
      </c>
      <c r="D146" s="67">
        <f>'Basis for calculations'!E56</f>
        <v>-1312.2492071268</v>
      </c>
      <c r="E146" s="67">
        <f>'Basis for calculations'!F56</f>
        <v>-1257.3393881099541</v>
      </c>
      <c r="F146" s="20"/>
    </row>
    <row r="147" spans="2:6">
      <c r="B147" t="s">
        <v>96</v>
      </c>
      <c r="C147" s="50" t="s">
        <v>220</v>
      </c>
      <c r="D147" s="67">
        <f>'Basis for calculations'!E59</f>
        <v>42.657814165831148</v>
      </c>
      <c r="E147" s="67">
        <f>'Basis for calculations'!F59</f>
        <v>50</v>
      </c>
      <c r="F147" s="20"/>
    </row>
    <row r="148" spans="2:6">
      <c r="B148" t="s">
        <v>97</v>
      </c>
      <c r="C148" s="50" t="s">
        <v>311</v>
      </c>
      <c r="D148" s="67">
        <f>'Basis for calculations'!E60</f>
        <v>16.340284311599994</v>
      </c>
      <c r="E148" s="67">
        <f>'Basis for calculations'!F60</f>
        <v>51.936989943919997</v>
      </c>
      <c r="F148" s="20"/>
    </row>
    <row r="149" spans="2:6">
      <c r="B149" t="s">
        <v>41</v>
      </c>
      <c r="C149" s="50" t="s">
        <v>312</v>
      </c>
      <c r="D149" s="67">
        <f>'Basis for calculations'!E55</f>
        <v>1683.3836475190876</v>
      </c>
      <c r="E149" s="67">
        <f>'Basis for calculations'!F55</f>
        <v>1649.4378550860458</v>
      </c>
      <c r="F149" s="20"/>
    </row>
    <row r="150" spans="2:6">
      <c r="B150" s="24" t="s">
        <v>100</v>
      </c>
      <c r="C150" s="24" t="s">
        <v>315</v>
      </c>
      <c r="D150" s="28">
        <f t="shared" ref="D150:E150" si="19">(D146+D147-D148)/D149*-1</f>
        <v>0.76389697569400206</v>
      </c>
      <c r="E150" s="28">
        <f t="shared" si="19"/>
        <v>0.76345791032435217</v>
      </c>
      <c r="F150" s="20"/>
    </row>
    <row r="151" spans="2:6">
      <c r="F151" s="20"/>
    </row>
    <row r="152" spans="2:6">
      <c r="B152" s="20" t="s">
        <v>101</v>
      </c>
      <c r="C152" s="20" t="s">
        <v>316</v>
      </c>
      <c r="F152" s="20"/>
    </row>
    <row r="153" spans="2:6">
      <c r="B153" t="s">
        <v>89</v>
      </c>
      <c r="C153" s="50" t="s">
        <v>304</v>
      </c>
      <c r="D153" s="67">
        <f>'Basis for calculations'!E66</f>
        <v>-988.37558726805992</v>
      </c>
      <c r="E153" s="67">
        <f>'Basis for calculations'!F66</f>
        <v>-894.02559298865992</v>
      </c>
      <c r="F153" s="20"/>
    </row>
    <row r="154" spans="2:6">
      <c r="B154" t="s">
        <v>96</v>
      </c>
      <c r="C154" s="50" t="s">
        <v>220</v>
      </c>
      <c r="D154" s="67">
        <f>'Basis for calculations'!E69</f>
        <v>0</v>
      </c>
      <c r="E154" s="67">
        <f>'Basis for calculations'!F69</f>
        <v>0</v>
      </c>
      <c r="F154" s="20"/>
    </row>
    <row r="155" spans="2:6">
      <c r="B155" t="s">
        <v>97</v>
      </c>
      <c r="C155" s="50" t="s">
        <v>311</v>
      </c>
      <c r="D155" s="67">
        <f>'Basis for calculations'!E70</f>
        <v>19.613704587999997</v>
      </c>
      <c r="E155" s="67">
        <f>'Basis for calculations'!F70</f>
        <v>50.522356387799995</v>
      </c>
      <c r="F155" s="20"/>
    </row>
    <row r="156" spans="2:6">
      <c r="B156" t="s">
        <v>41</v>
      </c>
      <c r="C156" s="50" t="s">
        <v>312</v>
      </c>
      <c r="D156" s="67">
        <f>'Basis for calculations'!E65</f>
        <v>1253.1925679201001</v>
      </c>
      <c r="E156" s="67">
        <f>'Basis for calculations'!F65</f>
        <v>1150.1739679304824</v>
      </c>
      <c r="F156" s="20"/>
    </row>
    <row r="157" spans="2:6">
      <c r="B157" s="24" t="s">
        <v>101</v>
      </c>
      <c r="C157" s="24" t="s">
        <v>316</v>
      </c>
      <c r="D157" s="28">
        <f>(D153+D154-D155)/D156*-1</f>
        <v>0.80433711279424569</v>
      </c>
      <c r="E157" s="28">
        <f>(E153+E154-E155)/E156*-1</f>
        <v>0.82122181140648909</v>
      </c>
      <c r="F157" s="20"/>
    </row>
    <row r="158" spans="2:6">
      <c r="E158" s="30"/>
      <c r="F158" s="20"/>
    </row>
    <row r="159" spans="2:6">
      <c r="B159" s="20" t="s">
        <v>102</v>
      </c>
      <c r="C159" s="20" t="s">
        <v>317</v>
      </c>
      <c r="F159" s="20"/>
    </row>
    <row r="160" spans="2:6">
      <c r="B160" t="s">
        <v>89</v>
      </c>
      <c r="C160" s="50" t="s">
        <v>304</v>
      </c>
      <c r="D160" s="67">
        <f>'Basis for calculations'!E78</f>
        <v>-21364.471864209612</v>
      </c>
      <c r="E160" s="67">
        <f>'Basis for calculations'!F78</f>
        <v>-19286.472050963108</v>
      </c>
      <c r="F160" s="20"/>
    </row>
    <row r="161" spans="2:6">
      <c r="B161" t="s">
        <v>96</v>
      </c>
      <c r="C161" s="50" t="s">
        <v>220</v>
      </c>
      <c r="D161" s="67">
        <f>'Basis for calculations'!E81</f>
        <v>1259.9954337953</v>
      </c>
      <c r="E161" s="67">
        <f>'Basis for calculations'!F81</f>
        <v>954.72693299999992</v>
      </c>
      <c r="F161" s="20"/>
    </row>
    <row r="162" spans="2:6">
      <c r="B162" t="s">
        <v>97</v>
      </c>
      <c r="C162" s="50" t="s">
        <v>311</v>
      </c>
      <c r="D162" s="67">
        <f>'Basis for calculations'!E82</f>
        <v>1261.3440153035999</v>
      </c>
      <c r="E162" s="67">
        <f>'Basis for calculations'!F82</f>
        <v>1306.4853040649709</v>
      </c>
      <c r="F162" s="20"/>
    </row>
    <row r="163" spans="2:6">
      <c r="B163" t="s">
        <v>41</v>
      </c>
      <c r="C163" s="50" t="s">
        <v>312</v>
      </c>
      <c r="D163" s="67">
        <f>'Basis for calculations'!E77</f>
        <v>31552.349224265756</v>
      </c>
      <c r="E163" s="67">
        <f>'Basis for calculations'!F77</f>
        <v>29136.380148229655</v>
      </c>
      <c r="F163" s="20"/>
    </row>
    <row r="164" spans="2:6">
      <c r="B164" s="24" t="s">
        <v>102</v>
      </c>
      <c r="C164" s="24" t="s">
        <v>317</v>
      </c>
      <c r="D164" s="28">
        <f>(D160+D161-D162)/D163*-1</f>
        <v>0.67715466426462612</v>
      </c>
      <c r="E164" s="28">
        <f>(E160+E161-E162)/E163*-1</f>
        <v>0.67401064655663179</v>
      </c>
      <c r="F164" s="20"/>
    </row>
    <row r="165" spans="2:6">
      <c r="E165" s="30"/>
      <c r="F165" s="20"/>
    </row>
    <row r="166" spans="2:6">
      <c r="B166" s="20" t="s">
        <v>103</v>
      </c>
      <c r="C166" s="20" t="s">
        <v>318</v>
      </c>
      <c r="F166" s="20"/>
    </row>
    <row r="167" spans="2:6">
      <c r="B167" t="s">
        <v>104</v>
      </c>
      <c r="C167" s="50" t="s">
        <v>319</v>
      </c>
      <c r="D167" s="69">
        <f>'Basis for calculations'!E25</f>
        <v>-1407.250147</v>
      </c>
      <c r="E167" s="69">
        <f>'Basis for calculations'!F25</f>
        <v>-1327.2054349999999</v>
      </c>
      <c r="F167" s="20"/>
    </row>
    <row r="168" spans="2:6">
      <c r="B168" t="s">
        <v>41</v>
      </c>
      <c r="C168" s="50" t="s">
        <v>278</v>
      </c>
      <c r="D168" s="69">
        <f>'Basis for calculations'!E23</f>
        <v>10729.277871155822</v>
      </c>
      <c r="E168" s="69">
        <f>'Basis for calculations'!F23</f>
        <v>10068.030702023474</v>
      </c>
      <c r="F168" s="20"/>
    </row>
    <row r="169" spans="2:6">
      <c r="B169" s="24" t="s">
        <v>103</v>
      </c>
      <c r="C169" s="24" t="s">
        <v>318</v>
      </c>
      <c r="D169" s="28">
        <f t="shared" ref="D169:E169" si="20">-D167/D168</f>
        <v>0.1311598193186139</v>
      </c>
      <c r="E169" s="28">
        <f t="shared" si="20"/>
        <v>0.13182373736040137</v>
      </c>
      <c r="F169" s="20"/>
    </row>
    <row r="170" spans="2:6">
      <c r="E170" s="30"/>
      <c r="F170" s="20"/>
    </row>
    <row r="171" spans="2:6">
      <c r="B171" s="20" t="s">
        <v>105</v>
      </c>
      <c r="C171" s="20" t="s">
        <v>320</v>
      </c>
      <c r="F171" s="20"/>
    </row>
    <row r="172" spans="2:6">
      <c r="B172" t="s">
        <v>106</v>
      </c>
      <c r="C172" s="50" t="s">
        <v>319</v>
      </c>
      <c r="D172" s="69">
        <f>'Basis for calculations'!E35</f>
        <v>-970.57188799999994</v>
      </c>
      <c r="E172" s="69">
        <f>'Basis for calculations'!F35</f>
        <v>-915.31257099999993</v>
      </c>
      <c r="F172" s="20"/>
    </row>
    <row r="173" spans="2:6">
      <c r="B173" t="s">
        <v>41</v>
      </c>
      <c r="C173" s="50" t="s">
        <v>278</v>
      </c>
      <c r="D173" s="69">
        <f>'Basis for calculations'!E33</f>
        <v>11166.346735804185</v>
      </c>
      <c r="E173" s="69">
        <f>'Basis for calculations'!F33</f>
        <v>10083.493687006521</v>
      </c>
      <c r="F173" s="20"/>
    </row>
    <row r="174" spans="2:6">
      <c r="B174" s="24" t="s">
        <v>105</v>
      </c>
      <c r="C174" s="24" t="s">
        <v>320</v>
      </c>
      <c r="D174" s="28">
        <f t="shared" ref="D174:E174" si="21">-D172/D173</f>
        <v>8.6919375778285887E-2</v>
      </c>
      <c r="E174" s="28">
        <f t="shared" si="21"/>
        <v>9.0773356875252634E-2</v>
      </c>
      <c r="F174" s="20"/>
    </row>
    <row r="175" spans="2:6">
      <c r="E175" s="30"/>
      <c r="F175" s="20"/>
    </row>
    <row r="176" spans="2:6">
      <c r="B176" s="20" t="s">
        <v>107</v>
      </c>
      <c r="C176" s="20" t="s">
        <v>321</v>
      </c>
      <c r="F176" s="20"/>
    </row>
    <row r="177" spans="2:6">
      <c r="B177" t="s">
        <v>104</v>
      </c>
      <c r="C177" s="50" t="s">
        <v>319</v>
      </c>
      <c r="D177" s="69">
        <f>'Basis for calculations'!E45</f>
        <v>-927.82725361697601</v>
      </c>
      <c r="E177" s="69">
        <f>'Basis for calculations'!F45</f>
        <v>-861.00382042599608</v>
      </c>
      <c r="F177" s="20"/>
    </row>
    <row r="178" spans="2:6">
      <c r="B178" t="s">
        <v>41</v>
      </c>
      <c r="C178" s="50" t="s">
        <v>278</v>
      </c>
      <c r="D178" s="69">
        <f>'Basis for calculations'!E43</f>
        <v>6451.4260319733758</v>
      </c>
      <c r="E178" s="69">
        <f>'Basis for calculations'!F43</f>
        <v>5999.017114264625</v>
      </c>
      <c r="F178" s="20"/>
    </row>
    <row r="179" spans="2:6">
      <c r="B179" s="24" t="s">
        <v>107</v>
      </c>
      <c r="C179" s="24" t="s">
        <v>321</v>
      </c>
      <c r="D179" s="28">
        <f t="shared" ref="D179:E179" si="22">-D177/D178</f>
        <v>0.14381738998767846</v>
      </c>
      <c r="E179" s="28">
        <f t="shared" si="22"/>
        <v>0.14352414804396507</v>
      </c>
      <c r="F179" s="20"/>
    </row>
    <row r="180" spans="2:6">
      <c r="E180" s="30"/>
      <c r="F180" s="20"/>
    </row>
    <row r="181" spans="2:6">
      <c r="B181" s="20" t="s">
        <v>108</v>
      </c>
      <c r="C181" s="20" t="s">
        <v>322</v>
      </c>
      <c r="F181" s="20"/>
    </row>
    <row r="182" spans="2:6">
      <c r="B182" t="s">
        <v>104</v>
      </c>
      <c r="C182" s="50" t="s">
        <v>319</v>
      </c>
      <c r="D182" s="69">
        <f>'Basis for calculations'!E57</f>
        <v>-263.54290653926</v>
      </c>
      <c r="E182" s="69">
        <f>'Basis for calculations'!F57</f>
        <v>-294.94256244659317</v>
      </c>
      <c r="F182" s="20"/>
    </row>
    <row r="183" spans="2:6">
      <c r="B183" t="s">
        <v>41</v>
      </c>
      <c r="C183" s="50" t="s">
        <v>278</v>
      </c>
      <c r="D183" s="69">
        <f>'Basis for calculations'!E55</f>
        <v>1683.3836475190876</v>
      </c>
      <c r="E183" s="69">
        <f>'Basis for calculations'!F55</f>
        <v>1649.4378550860458</v>
      </c>
      <c r="F183" s="20"/>
    </row>
    <row r="184" spans="2:6">
      <c r="B184" s="24" t="s">
        <v>108</v>
      </c>
      <c r="C184" s="24" t="s">
        <v>322</v>
      </c>
      <c r="D184" s="28">
        <f t="shared" ref="D184:E184" si="23">-D182/D183</f>
        <v>0.15655546311600471</v>
      </c>
      <c r="E184" s="28">
        <f t="shared" si="23"/>
        <v>0.17881398898245063</v>
      </c>
      <c r="F184" s="20"/>
    </row>
    <row r="185" spans="2:6">
      <c r="E185" s="30"/>
      <c r="F185" s="20"/>
    </row>
    <row r="186" spans="2:6">
      <c r="B186" s="20" t="s">
        <v>109</v>
      </c>
      <c r="C186" s="20" t="s">
        <v>323</v>
      </c>
      <c r="F186" s="20"/>
    </row>
    <row r="187" spans="2:6">
      <c r="B187" t="s">
        <v>104</v>
      </c>
      <c r="C187" s="50" t="s">
        <v>319</v>
      </c>
      <c r="D187" s="69">
        <f>'Basis for calculations'!E67</f>
        <v>-351.43048740607992</v>
      </c>
      <c r="E187" s="69">
        <f>'Basis for calculations'!F67</f>
        <v>-333.84102966089705</v>
      </c>
      <c r="F187" s="20"/>
    </row>
    <row r="188" spans="2:6">
      <c r="B188" t="s">
        <v>41</v>
      </c>
      <c r="C188" s="50" t="s">
        <v>278</v>
      </c>
      <c r="D188" s="69">
        <f>'Basis for calculations'!E65</f>
        <v>1253.1925679201001</v>
      </c>
      <c r="E188" s="69">
        <f>'Basis for calculations'!F65</f>
        <v>1150.1739679304824</v>
      </c>
      <c r="F188" s="20"/>
    </row>
    <row r="189" spans="2:6">
      <c r="B189" s="24" t="s">
        <v>109</v>
      </c>
      <c r="C189" s="24" t="s">
        <v>323</v>
      </c>
      <c r="D189" s="28">
        <f t="shared" ref="D189:E189" si="24">-D187/D188</f>
        <v>0.28042816116388436</v>
      </c>
      <c r="E189" s="28">
        <f t="shared" si="24"/>
        <v>0.29025263913908605</v>
      </c>
      <c r="F189" s="20"/>
    </row>
    <row r="190" spans="2:6">
      <c r="E190" s="30"/>
      <c r="F190" s="20"/>
    </row>
    <row r="191" spans="2:6">
      <c r="B191" s="20" t="s">
        <v>110</v>
      </c>
      <c r="C191" s="20" t="s">
        <v>324</v>
      </c>
      <c r="F191" s="20"/>
    </row>
    <row r="192" spans="2:6">
      <c r="B192" t="s">
        <v>104</v>
      </c>
      <c r="C192" s="50" t="s">
        <v>319</v>
      </c>
      <c r="D192" s="69">
        <f>'Basis for calculations'!E79</f>
        <v>-4332.0319549033602</v>
      </c>
      <c r="E192" s="69">
        <f>'Basis for calculations'!F79</f>
        <v>-4131.5986458531488</v>
      </c>
      <c r="F192" s="20"/>
    </row>
    <row r="193" spans="2:6">
      <c r="B193" t="s">
        <v>41</v>
      </c>
      <c r="C193" s="50" t="s">
        <v>278</v>
      </c>
      <c r="D193" s="69">
        <f>'Basis for calculations'!E77</f>
        <v>31552.349224265756</v>
      </c>
      <c r="E193" s="69">
        <f>'Basis for calculations'!F77</f>
        <v>29136.380148229655</v>
      </c>
      <c r="F193" s="20"/>
    </row>
    <row r="194" spans="2:6">
      <c r="B194" s="24" t="s">
        <v>110</v>
      </c>
      <c r="C194" s="24" t="s">
        <v>324</v>
      </c>
      <c r="D194" s="28">
        <f t="shared" ref="D194:E194" si="25">-D192/D193</f>
        <v>0.13729665338426697</v>
      </c>
      <c r="E194" s="28">
        <f t="shared" si="25"/>
        <v>0.14180205725055339</v>
      </c>
      <c r="F194" s="20"/>
    </row>
    <row r="195" spans="2:6">
      <c r="E195" s="30"/>
      <c r="F195" s="20"/>
    </row>
    <row r="196" spans="2:6">
      <c r="B196" s="20" t="s">
        <v>111</v>
      </c>
      <c r="C196" s="20" t="s">
        <v>325</v>
      </c>
      <c r="F196" s="20"/>
    </row>
    <row r="197" spans="2:6">
      <c r="B197" t="s">
        <v>3</v>
      </c>
      <c r="C197" s="50" t="s">
        <v>202</v>
      </c>
      <c r="D197" s="33">
        <f t="shared" ref="D197:E197" si="26">D97</f>
        <v>0.58402287982452195</v>
      </c>
      <c r="E197" s="33">
        <f t="shared" si="26"/>
        <v>0.57484400490520859</v>
      </c>
      <c r="F197" s="20"/>
    </row>
    <row r="198" spans="2:6">
      <c r="B198" t="s">
        <v>4</v>
      </c>
      <c r="C198" s="50" t="s">
        <v>208</v>
      </c>
      <c r="D198" s="33">
        <f t="shared" ref="D198:E198" si="27">D169</f>
        <v>0.1311598193186139</v>
      </c>
      <c r="E198" s="33">
        <f t="shared" si="27"/>
        <v>0.13182373736040137</v>
      </c>
      <c r="F198" s="20"/>
    </row>
    <row r="199" spans="2:6">
      <c r="B199" s="24" t="s">
        <v>111</v>
      </c>
      <c r="C199" s="24" t="s">
        <v>325</v>
      </c>
      <c r="D199" s="34">
        <f t="shared" ref="D199:E199" si="28">SUM(D197:D198)</f>
        <v>0.71518269914313581</v>
      </c>
      <c r="E199" s="34">
        <f t="shared" si="28"/>
        <v>0.70666774226561002</v>
      </c>
      <c r="F199" s="20"/>
    </row>
    <row r="200" spans="2:6">
      <c r="D200" s="30"/>
      <c r="E200" s="30"/>
      <c r="F200" s="20"/>
    </row>
    <row r="201" spans="2:6">
      <c r="B201" s="20" t="s">
        <v>112</v>
      </c>
      <c r="C201" s="20" t="s">
        <v>326</v>
      </c>
      <c r="F201" s="20"/>
    </row>
    <row r="202" spans="2:6">
      <c r="B202" t="s">
        <v>3</v>
      </c>
      <c r="C202" s="50" t="s">
        <v>202</v>
      </c>
      <c r="D202" s="33">
        <f t="shared" ref="D202:E202" si="29">D102</f>
        <v>0.66750400079111105</v>
      </c>
      <c r="E202" s="33">
        <f t="shared" si="29"/>
        <v>0.68730681464309717</v>
      </c>
      <c r="F202" s="20"/>
    </row>
    <row r="203" spans="2:6">
      <c r="B203" t="s">
        <v>4</v>
      </c>
      <c r="C203" s="50" t="s">
        <v>208</v>
      </c>
      <c r="D203" s="33">
        <f t="shared" ref="D203:E203" si="30">D174</f>
        <v>8.6919375778285887E-2</v>
      </c>
      <c r="E203" s="33">
        <f t="shared" si="30"/>
        <v>9.0773356875252634E-2</v>
      </c>
      <c r="F203" s="20"/>
    </row>
    <row r="204" spans="2:6">
      <c r="B204" s="24" t="s">
        <v>112</v>
      </c>
      <c r="C204" s="24" t="s">
        <v>326</v>
      </c>
      <c r="D204" s="34">
        <f t="shared" ref="D204:E204" si="31">SUM(D202:D203)</f>
        <v>0.75442337656939695</v>
      </c>
      <c r="E204" s="34">
        <f t="shared" si="31"/>
        <v>0.77808017151834985</v>
      </c>
      <c r="F204" s="20"/>
    </row>
    <row r="205" spans="2:6">
      <c r="D205" s="30"/>
      <c r="E205" s="30"/>
      <c r="F205" s="20"/>
    </row>
    <row r="206" spans="2:6">
      <c r="B206" s="20" t="s">
        <v>113</v>
      </c>
      <c r="C206" s="20" t="s">
        <v>327</v>
      </c>
      <c r="F206" s="20"/>
    </row>
    <row r="207" spans="2:6">
      <c r="B207" t="s">
        <v>3</v>
      </c>
      <c r="C207" s="50" t="s">
        <v>202</v>
      </c>
      <c r="D207" s="33">
        <f t="shared" ref="D207:E207" si="32">D107</f>
        <v>0.72840582257993181</v>
      </c>
      <c r="E207" s="33">
        <f t="shared" si="32"/>
        <v>0.68563094546703696</v>
      </c>
      <c r="F207" s="20"/>
    </row>
    <row r="208" spans="2:6">
      <c r="B208" t="s">
        <v>4</v>
      </c>
      <c r="C208" s="50" t="s">
        <v>208</v>
      </c>
      <c r="D208" s="33">
        <f t="shared" ref="D208:E208" si="33">D179</f>
        <v>0.14381738998767846</v>
      </c>
      <c r="E208" s="33">
        <f t="shared" si="33"/>
        <v>0.14352414804396507</v>
      </c>
      <c r="F208" s="20"/>
    </row>
    <row r="209" spans="2:6">
      <c r="B209" s="24" t="s">
        <v>113</v>
      </c>
      <c r="C209" s="24" t="s">
        <v>327</v>
      </c>
      <c r="D209" s="34">
        <f t="shared" ref="D209:E209" si="34">SUM(D207:D208)</f>
        <v>0.87222321256761026</v>
      </c>
      <c r="E209" s="34">
        <f t="shared" si="34"/>
        <v>0.82915509351100203</v>
      </c>
      <c r="F209" s="20"/>
    </row>
    <row r="210" spans="2:6">
      <c r="D210" s="30"/>
      <c r="E210" s="30"/>
      <c r="F210" s="20"/>
    </row>
    <row r="211" spans="2:6">
      <c r="B211" s="20" t="s">
        <v>114</v>
      </c>
      <c r="C211" s="20" t="s">
        <v>328</v>
      </c>
      <c r="F211" s="20"/>
    </row>
    <row r="212" spans="2:6">
      <c r="B212" t="s">
        <v>3</v>
      </c>
      <c r="C212" s="50" t="s">
        <v>202</v>
      </c>
      <c r="D212" s="33">
        <f t="shared" ref="D212:E212" si="35">D112</f>
        <v>0.77953068455948671</v>
      </c>
      <c r="E212" s="33">
        <f t="shared" si="35"/>
        <v>0.76228357693679993</v>
      </c>
      <c r="F212" s="20"/>
    </row>
    <row r="213" spans="2:6">
      <c r="B213" t="s">
        <v>4</v>
      </c>
      <c r="C213" s="50" t="s">
        <v>208</v>
      </c>
      <c r="D213" s="33">
        <f t="shared" ref="D213:E213" si="36">D184</f>
        <v>0.15655546311600471</v>
      </c>
      <c r="E213" s="33">
        <f t="shared" si="36"/>
        <v>0.17881398898245063</v>
      </c>
      <c r="F213" s="20"/>
    </row>
    <row r="214" spans="2:6">
      <c r="B214" s="24" t="s">
        <v>114</v>
      </c>
      <c r="C214" s="24" t="s">
        <v>328</v>
      </c>
      <c r="D214" s="34">
        <f t="shared" ref="D214:E214" si="37">SUM(D212:D213)</f>
        <v>0.93608614767549136</v>
      </c>
      <c r="E214" s="34">
        <f t="shared" si="37"/>
        <v>0.94109756591925053</v>
      </c>
      <c r="F214" s="20"/>
    </row>
    <row r="215" spans="2:6">
      <c r="D215" s="30"/>
      <c r="E215" s="30"/>
      <c r="F215" s="20"/>
    </row>
    <row r="216" spans="2:6">
      <c r="B216" s="20" t="s">
        <v>115</v>
      </c>
      <c r="C216" s="20" t="s">
        <v>329</v>
      </c>
      <c r="F216" s="20"/>
    </row>
    <row r="217" spans="2:6">
      <c r="B217" t="s">
        <v>3</v>
      </c>
      <c r="C217" s="50" t="s">
        <v>202</v>
      </c>
      <c r="D217" s="33">
        <f t="shared" ref="D217:E217" si="38">D117</f>
        <v>0.78868612260320703</v>
      </c>
      <c r="E217" s="33">
        <f t="shared" si="38"/>
        <v>0.77729597253647431</v>
      </c>
      <c r="F217" s="20"/>
    </row>
    <row r="218" spans="2:6">
      <c r="B218" t="s">
        <v>4</v>
      </c>
      <c r="C218" s="50" t="s">
        <v>208</v>
      </c>
      <c r="D218" s="33">
        <f t="shared" ref="D218:E218" si="39">D189</f>
        <v>0.28042816116388436</v>
      </c>
      <c r="E218" s="33">
        <f t="shared" si="39"/>
        <v>0.29025263913908605</v>
      </c>
      <c r="F218" s="20"/>
    </row>
    <row r="219" spans="2:6">
      <c r="B219" s="24" t="s">
        <v>115</v>
      </c>
      <c r="C219" s="24" t="s">
        <v>329</v>
      </c>
      <c r="D219" s="34">
        <f t="shared" ref="D219:E219" si="40">SUM(D217:D218)</f>
        <v>1.0691142837670915</v>
      </c>
      <c r="E219" s="34">
        <f t="shared" si="40"/>
        <v>1.0675486116755604</v>
      </c>
      <c r="F219" s="20"/>
    </row>
    <row r="220" spans="2:6">
      <c r="D220" s="30"/>
      <c r="E220" s="30"/>
      <c r="F220" s="20"/>
    </row>
    <row r="221" spans="2:6">
      <c r="B221" s="20" t="s">
        <v>116</v>
      </c>
      <c r="C221" s="20" t="s">
        <v>330</v>
      </c>
      <c r="F221" s="20"/>
    </row>
    <row r="222" spans="2:6">
      <c r="B222" t="s">
        <v>3</v>
      </c>
      <c r="C222" s="50" t="s">
        <v>202</v>
      </c>
      <c r="D222" s="33">
        <f t="shared" ref="D222:E222" si="41">D122</f>
        <v>0.67711192318380464</v>
      </c>
      <c r="E222" s="33">
        <f t="shared" si="41"/>
        <v>0.66193782319026229</v>
      </c>
      <c r="F222" s="20"/>
    </row>
    <row r="223" spans="2:6">
      <c r="B223" t="s">
        <v>4</v>
      </c>
      <c r="C223" s="50" t="s">
        <v>208</v>
      </c>
      <c r="D223" s="33">
        <f t="shared" ref="D223:E223" si="42">D194</f>
        <v>0.13729665338426697</v>
      </c>
      <c r="E223" s="33">
        <f t="shared" si="42"/>
        <v>0.14180205725055339</v>
      </c>
      <c r="F223" s="20"/>
    </row>
    <row r="224" spans="2:6">
      <c r="B224" s="24" t="s">
        <v>116</v>
      </c>
      <c r="C224" s="24" t="s">
        <v>330</v>
      </c>
      <c r="D224" s="34">
        <f t="shared" ref="D224:E224" si="43">SUM(D222:D223)</f>
        <v>0.81440857656807164</v>
      </c>
      <c r="E224" s="34">
        <f t="shared" si="43"/>
        <v>0.80373988044081568</v>
      </c>
      <c r="F224" s="20"/>
    </row>
    <row r="225" spans="2:7">
      <c r="E225" s="33"/>
      <c r="F225" s="20"/>
    </row>
    <row r="226" spans="2:7">
      <c r="B226" s="20" t="s">
        <v>117</v>
      </c>
      <c r="C226" s="20" t="s">
        <v>331</v>
      </c>
      <c r="F226" s="20"/>
    </row>
    <row r="227" spans="2:7">
      <c r="B227" t="s">
        <v>25</v>
      </c>
      <c r="C227" s="50" t="s">
        <v>332</v>
      </c>
      <c r="D227" s="71">
        <f>'Basis for calculations'!E88</f>
        <v>31552.349224265756</v>
      </c>
      <c r="E227" s="71">
        <f>'Basis for calculations'!F88</f>
        <v>29136.380148229655</v>
      </c>
      <c r="F227" s="20"/>
    </row>
    <row r="228" spans="2:7">
      <c r="B228" t="s">
        <v>118</v>
      </c>
      <c r="C228" s="50" t="s">
        <v>333</v>
      </c>
      <c r="D228" s="71">
        <f>'Basis for calculations'!E89</f>
        <v>-20909.714489188409</v>
      </c>
      <c r="E228" s="71">
        <f>'Basis for calculations'!F89</f>
        <v>-19070.483323376207</v>
      </c>
      <c r="F228" s="20"/>
    </row>
    <row r="229" spans="2:7">
      <c r="B229" t="s">
        <v>27</v>
      </c>
      <c r="C229" s="50" t="s">
        <v>334</v>
      </c>
      <c r="D229" s="67">
        <f>'Basis for calculations'!E90</f>
        <v>-4332.0319549033602</v>
      </c>
      <c r="E229" s="67">
        <f>'Basis for calculations'!F90</f>
        <v>-4131.5986458531488</v>
      </c>
      <c r="F229" s="20"/>
    </row>
    <row r="230" spans="2:7">
      <c r="B230" s="24" t="s">
        <v>119</v>
      </c>
      <c r="C230" s="24" t="s">
        <v>335</v>
      </c>
      <c r="D230" s="76">
        <f t="shared" ref="D230:E230" si="44">SUM(D227:D229)</f>
        <v>6310.6027801739865</v>
      </c>
      <c r="E230" s="76">
        <f t="shared" si="44"/>
        <v>5934.2981790002987</v>
      </c>
      <c r="F230" s="20"/>
    </row>
    <row r="231" spans="2:7">
      <c r="B231" s="24" t="s">
        <v>117</v>
      </c>
      <c r="C231" s="24" t="s">
        <v>331</v>
      </c>
      <c r="D231" s="34">
        <f t="shared" ref="D231:E231" si="45">-(D228+D229)/D227</f>
        <v>0.79999578683286332</v>
      </c>
      <c r="E231" s="34">
        <f t="shared" si="45"/>
        <v>0.79632685498988209</v>
      </c>
      <c r="F231" s="20"/>
    </row>
    <row r="232" spans="2:7">
      <c r="E232" s="33"/>
      <c r="F232" s="20"/>
    </row>
    <row r="233" spans="2:7">
      <c r="B233" s="21" t="s">
        <v>120</v>
      </c>
      <c r="C233" s="21" t="s">
        <v>216</v>
      </c>
      <c r="G233" s="16"/>
    </row>
    <row r="234" spans="2:7">
      <c r="B234" s="35"/>
      <c r="C234" s="35"/>
    </row>
    <row r="235" spans="2:7">
      <c r="B235" s="20" t="s">
        <v>121</v>
      </c>
      <c r="C235" s="20" t="s">
        <v>217</v>
      </c>
    </row>
    <row r="236" spans="2:7">
      <c r="B236" t="s">
        <v>25</v>
      </c>
      <c r="C236" s="50" t="s">
        <v>332</v>
      </c>
      <c r="D236" s="67">
        <f>'Basis for calculations'!E77</f>
        <v>31552.349224265756</v>
      </c>
      <c r="E236" s="67">
        <f>'Basis for calculations'!F77</f>
        <v>29136.380148229655</v>
      </c>
    </row>
    <row r="237" spans="2:7">
      <c r="B237" t="s">
        <v>26</v>
      </c>
      <c r="C237" s="50" t="s">
        <v>336</v>
      </c>
      <c r="D237" s="67">
        <f>'Basis for calculations'!E78</f>
        <v>-21364.471864209612</v>
      </c>
      <c r="E237" s="67">
        <f>'Basis for calculations'!F78</f>
        <v>-19286.472050963108</v>
      </c>
      <c r="F237" s="22"/>
    </row>
    <row r="238" spans="2:7">
      <c r="B238" t="s">
        <v>27</v>
      </c>
      <c r="C238" s="50" t="s">
        <v>334</v>
      </c>
      <c r="D238" s="67">
        <f>'Basis for calculations'!E79</f>
        <v>-4332.0319549033602</v>
      </c>
      <c r="E238" s="67">
        <f>'Basis for calculations'!F79</f>
        <v>-4131.5986458531488</v>
      </c>
      <c r="F238" s="22"/>
    </row>
    <row r="239" spans="2:7">
      <c r="B239" s="24" t="s">
        <v>121</v>
      </c>
      <c r="C239" s="24" t="s">
        <v>337</v>
      </c>
      <c r="D239" s="76">
        <f t="shared" ref="D239:E239" si="46">SUM(D236:D238)</f>
        <v>5855.8454051527833</v>
      </c>
      <c r="E239" s="76">
        <f t="shared" si="46"/>
        <v>5718.3094514133982</v>
      </c>
      <c r="F239" s="22"/>
    </row>
    <row r="240" spans="2:7">
      <c r="D240" s="69"/>
      <c r="E240" s="67"/>
      <c r="F240" s="22"/>
    </row>
    <row r="241" spans="2:6">
      <c r="B241" s="20" t="s">
        <v>122</v>
      </c>
      <c r="C241" s="20" t="s">
        <v>227</v>
      </c>
      <c r="D241" s="69"/>
      <c r="E241" s="67"/>
      <c r="F241" s="22"/>
    </row>
    <row r="242" spans="2:6">
      <c r="B242" t="s">
        <v>10</v>
      </c>
      <c r="C242" s="50" t="s">
        <v>338</v>
      </c>
      <c r="D242" s="67">
        <f>'Basis for calculations'!E93</f>
        <v>5823.8933897034185</v>
      </c>
      <c r="E242" s="67">
        <f>'Basis for calculations'!F93</f>
        <v>8799.4034246276697</v>
      </c>
      <c r="F242" s="22"/>
    </row>
    <row r="243" spans="2:6">
      <c r="B243" t="s">
        <v>123</v>
      </c>
      <c r="C243" s="50" t="s">
        <v>339</v>
      </c>
      <c r="D243" s="67">
        <f>'Basis for calculations'!E94</f>
        <v>-1255.1367943379221</v>
      </c>
      <c r="E243" s="67">
        <f>'Basis for calculations'!F94</f>
        <v>-1658.3434199366259</v>
      </c>
      <c r="F243" s="22"/>
    </row>
    <row r="244" spans="2:6">
      <c r="B244" s="24" t="s">
        <v>122</v>
      </c>
      <c r="C244" s="24" t="s">
        <v>227</v>
      </c>
      <c r="D244" s="28">
        <f>-D243/D242</f>
        <v>0.21551507047793672</v>
      </c>
      <c r="E244" s="28">
        <f>-E243/E242</f>
        <v>0.18846089216631132</v>
      </c>
      <c r="F244" s="22"/>
    </row>
    <row r="245" spans="2:6">
      <c r="F245" s="22"/>
    </row>
    <row r="246" spans="2:6">
      <c r="B246" s="21" t="s">
        <v>24</v>
      </c>
      <c r="C246" s="21" t="s">
        <v>230</v>
      </c>
    </row>
    <row r="248" spans="2:6">
      <c r="B248" s="20" t="s">
        <v>6</v>
      </c>
      <c r="C248" s="20" t="s">
        <v>233</v>
      </c>
    </row>
    <row r="249" spans="2:6">
      <c r="B249" s="36" t="s">
        <v>124</v>
      </c>
      <c r="C249" s="36" t="s">
        <v>340</v>
      </c>
      <c r="D249" s="67">
        <f>'Basis for calculations'!E100+'Basis for calculations'!E103</f>
        <v>1366.7755285999992</v>
      </c>
      <c r="E249" s="67">
        <f>'Basis for calculations'!F100+'Basis for calculations'!F103</f>
        <v>1250.3457766699994</v>
      </c>
    </row>
    <row r="250" spans="2:6">
      <c r="B250" s="36" t="s">
        <v>125</v>
      </c>
      <c r="C250" s="36" t="s">
        <v>341</v>
      </c>
      <c r="D250" s="67">
        <f>'Basis for calculations'!E101</f>
        <v>-857.72363273999997</v>
      </c>
      <c r="E250" s="67">
        <f>'Basis for calculations'!F101</f>
        <v>-755.28901579000001</v>
      </c>
      <c r="F250" s="25"/>
    </row>
    <row r="251" spans="2:6">
      <c r="B251" s="36" t="s">
        <v>104</v>
      </c>
      <c r="C251" s="36" t="s">
        <v>319</v>
      </c>
      <c r="D251" s="67">
        <f>'Basis for calculations'!E104</f>
        <v>-329.11172053999996</v>
      </c>
      <c r="E251" s="67">
        <f>'Basis for calculations'!F104</f>
        <v>-312.87280594999999</v>
      </c>
      <c r="F251" s="25"/>
    </row>
    <row r="252" spans="2:6">
      <c r="B252" s="24" t="s">
        <v>5</v>
      </c>
      <c r="C252" s="24" t="s">
        <v>342</v>
      </c>
      <c r="D252" s="68">
        <f t="shared" ref="D252:E252" si="47">SUM(D249:D251)</f>
        <v>179.9401753199993</v>
      </c>
      <c r="E252" s="68">
        <f t="shared" si="47"/>
        <v>182.1839549299994</v>
      </c>
      <c r="F252" s="25"/>
    </row>
    <row r="253" spans="2:6">
      <c r="B253" s="24" t="s">
        <v>6</v>
      </c>
      <c r="C253" s="24" t="s">
        <v>233</v>
      </c>
      <c r="D253" s="37">
        <f t="shared" ref="D253:E253" si="48">D252/(D249+D250)</f>
        <v>0.35348100416364403</v>
      </c>
      <c r="E253" s="37">
        <f t="shared" si="48"/>
        <v>0.36800619510004101</v>
      </c>
      <c r="F253" s="25"/>
    </row>
    <row r="254" spans="2:6">
      <c r="D254" s="66"/>
      <c r="F254" s="38"/>
    </row>
    <row r="255" spans="2:6">
      <c r="B255" s="20" t="s">
        <v>70</v>
      </c>
      <c r="C255" s="20" t="s">
        <v>269</v>
      </c>
    </row>
    <row r="256" spans="2:6">
      <c r="B256" s="36" t="s">
        <v>126</v>
      </c>
      <c r="C256" s="36" t="s">
        <v>343</v>
      </c>
      <c r="D256" s="67">
        <f>'Basis for calculations'!E107</f>
        <v>216.97738378999992</v>
      </c>
      <c r="E256" s="67">
        <f>'Basis for calculations'!F107</f>
        <v>213.68289330999946</v>
      </c>
    </row>
    <row r="257" spans="2:5">
      <c r="B257" t="s">
        <v>57</v>
      </c>
      <c r="C257" s="50" t="s">
        <v>339</v>
      </c>
      <c r="D257" s="69">
        <f>'Basis for calculations'!E108</f>
        <v>-52.997085999999996</v>
      </c>
      <c r="E257" s="69">
        <f>'Basis for calculations'!F108</f>
        <v>-50.948149000000001</v>
      </c>
    </row>
    <row r="258" spans="2:5">
      <c r="B258" s="39" t="s">
        <v>127</v>
      </c>
      <c r="C258" s="39" t="s">
        <v>344</v>
      </c>
      <c r="D258" s="68">
        <f>SUM(D256:D257)</f>
        <v>163.98029778999992</v>
      </c>
      <c r="E258" s="68">
        <f>SUM(E256:E257)</f>
        <v>162.73474430999946</v>
      </c>
    </row>
    <row r="259" spans="2:5">
      <c r="B259" t="s">
        <v>128</v>
      </c>
      <c r="C259" s="50" t="s">
        <v>345</v>
      </c>
      <c r="D259" s="69">
        <f>'Basis for calculations'!E109</f>
        <v>1083.7839739999999</v>
      </c>
      <c r="E259" s="69">
        <f>'Basis for calculations'!F109</f>
        <v>1093.23379</v>
      </c>
    </row>
    <row r="260" spans="2:5">
      <c r="B260" s="24" t="s">
        <v>70</v>
      </c>
      <c r="C260" s="24" t="s">
        <v>269</v>
      </c>
      <c r="D260" s="28">
        <f>D258/D259</f>
        <v>0.15130349010862928</v>
      </c>
      <c r="E260" s="28">
        <f>E258/E259</f>
        <v>0.148856306673433</v>
      </c>
    </row>
    <row r="261" spans="2:5">
      <c r="B261" s="20"/>
    </row>
  </sheetData>
  <pageMargins left="0.7" right="0.7" top="0.75" bottom="0.75" header="0.3" footer="0.3"/>
  <pageSetup paperSize="9" orientation="portrait" verticalDpi="4294967295" r:id="rId1"/>
  <headerFooter>
    <oddFooter>&amp;L&amp;1#&amp;"Calibri"&amp;10&amp;K000000Classified: General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3F1C-36FE-4699-B8E5-916BFA886093}">
  <dimension ref="A1:F109"/>
  <sheetViews>
    <sheetView zoomScale="90" zoomScaleNormal="90" workbookViewId="0">
      <selection activeCell="D19" sqref="D19"/>
    </sheetView>
  </sheetViews>
  <sheetFormatPr baseColWidth="10" defaultRowHeight="15" customHeight="1"/>
  <cols>
    <col min="1" max="1" width="36.42578125" customWidth="1"/>
    <col min="2" max="2" width="11.85546875" bestFit="1" customWidth="1"/>
    <col min="3" max="3" width="18.5703125" bestFit="1" customWidth="1"/>
    <col min="4" max="4" width="95" customWidth="1"/>
    <col min="5" max="6" width="13.5703125" customWidth="1"/>
  </cols>
  <sheetData>
    <row r="1" spans="1:6" ht="15" customHeight="1">
      <c r="A1" s="3"/>
      <c r="B1" s="3"/>
      <c r="C1" s="3"/>
      <c r="D1" s="3"/>
      <c r="E1" s="5" t="s">
        <v>0</v>
      </c>
      <c r="F1" s="5" t="s">
        <v>0</v>
      </c>
    </row>
    <row r="2" spans="1:6" ht="15" customHeight="1">
      <c r="A2" s="3"/>
      <c r="B2" s="3"/>
      <c r="C2" s="3"/>
      <c r="D2" s="3"/>
      <c r="E2" s="5" t="s">
        <v>1</v>
      </c>
      <c r="F2" s="5" t="s">
        <v>1</v>
      </c>
    </row>
    <row r="3" spans="1:6" ht="15" customHeight="1">
      <c r="A3" s="3"/>
      <c r="B3" s="3"/>
      <c r="C3" s="3"/>
      <c r="D3" s="3"/>
      <c r="E3" s="5" t="s">
        <v>14</v>
      </c>
      <c r="F3" s="5" t="s">
        <v>14</v>
      </c>
    </row>
    <row r="4" spans="1:6" ht="15" customHeight="1">
      <c r="A4" s="3"/>
      <c r="B4" s="3"/>
      <c r="C4" s="3"/>
      <c r="D4" s="3"/>
      <c r="E4" s="5" t="s">
        <v>357</v>
      </c>
      <c r="F4" s="5" t="s">
        <v>351</v>
      </c>
    </row>
    <row r="5" spans="1:6" ht="15" customHeight="1">
      <c r="A5" s="3"/>
      <c r="B5" s="3"/>
      <c r="C5" s="3"/>
      <c r="D5" s="3"/>
      <c r="E5" s="5" t="s">
        <v>7</v>
      </c>
      <c r="F5" s="5" t="s">
        <v>7</v>
      </c>
    </row>
    <row r="6" spans="1:6" ht="15" customHeight="1">
      <c r="A6" s="2" t="s">
        <v>17</v>
      </c>
      <c r="B6" s="2" t="s">
        <v>51</v>
      </c>
      <c r="C6" s="2" t="s">
        <v>2</v>
      </c>
      <c r="D6" s="7" t="s">
        <v>172</v>
      </c>
      <c r="E6" s="4">
        <v>25872.719417075012</v>
      </c>
      <c r="F6" s="4">
        <v>25204.500366068976</v>
      </c>
    </row>
    <row r="7" spans="1:6" ht="15" customHeight="1">
      <c r="A7" s="2" t="s">
        <v>17</v>
      </c>
      <c r="B7" s="2" t="s">
        <v>51</v>
      </c>
      <c r="C7" s="2" t="s">
        <v>2</v>
      </c>
      <c r="D7" s="8" t="s">
        <v>18</v>
      </c>
      <c r="E7" s="4">
        <v>4568.7565953654967</v>
      </c>
      <c r="F7" s="4">
        <v>7141.0600046910431</v>
      </c>
    </row>
    <row r="8" spans="1:6" ht="15" customHeight="1">
      <c r="A8" s="2" t="s">
        <v>17</v>
      </c>
      <c r="B8" s="2" t="s">
        <v>51</v>
      </c>
      <c r="C8" s="2" t="s">
        <v>2</v>
      </c>
      <c r="D8" s="8" t="s">
        <v>16</v>
      </c>
      <c r="E8" s="4">
        <v>0</v>
      </c>
      <c r="F8" s="4">
        <v>0</v>
      </c>
    </row>
    <row r="9" spans="1:6" ht="15" customHeight="1">
      <c r="A9" s="11" t="s">
        <v>33</v>
      </c>
      <c r="B9" s="2" t="s">
        <v>51</v>
      </c>
      <c r="C9" s="2" t="s">
        <v>2</v>
      </c>
      <c r="D9" s="12" t="s">
        <v>34</v>
      </c>
      <c r="E9" s="4">
        <v>48.281666680000065</v>
      </c>
      <c r="F9" s="4">
        <v>51.337103800000186</v>
      </c>
    </row>
    <row r="10" spans="1:6" ht="15" customHeight="1">
      <c r="A10" s="2" t="s">
        <v>17</v>
      </c>
      <c r="B10" s="2" t="s">
        <v>51</v>
      </c>
      <c r="C10" s="2" t="s">
        <v>2</v>
      </c>
      <c r="D10" s="7" t="s">
        <v>35</v>
      </c>
      <c r="E10" s="4">
        <v>23413.982708</v>
      </c>
      <c r="F10" s="4">
        <v>22862.312155</v>
      </c>
    </row>
    <row r="11" spans="1:6" ht="15" customHeight="1">
      <c r="A11" s="2" t="s">
        <v>17</v>
      </c>
      <c r="B11" s="2" t="s">
        <v>51</v>
      </c>
      <c r="C11" s="2" t="s">
        <v>2</v>
      </c>
      <c r="D11" s="7" t="s">
        <v>36</v>
      </c>
      <c r="E11" s="4">
        <v>16507.695012</v>
      </c>
      <c r="F11" s="4">
        <v>17768.692997999999</v>
      </c>
    </row>
    <row r="12" spans="1:6" ht="15" customHeight="1">
      <c r="A12" s="2"/>
      <c r="B12" s="2"/>
      <c r="C12" s="2"/>
      <c r="D12" s="7"/>
      <c r="E12" s="4"/>
      <c r="F12" s="4"/>
    </row>
    <row r="13" spans="1:6" ht="15" customHeight="1">
      <c r="A13" s="2" t="s">
        <v>17</v>
      </c>
      <c r="B13" s="2" t="s">
        <v>51</v>
      </c>
      <c r="C13" s="2" t="s">
        <v>2</v>
      </c>
      <c r="D13" s="9" t="s">
        <v>32</v>
      </c>
      <c r="E13" s="4">
        <v>65.591957739528894</v>
      </c>
      <c r="F13" s="4">
        <v>3027.6097738623967</v>
      </c>
    </row>
    <row r="14" spans="1:6" ht="15" customHeight="1">
      <c r="A14" s="2" t="s">
        <v>17</v>
      </c>
      <c r="B14" s="2" t="s">
        <v>51</v>
      </c>
      <c r="C14" s="6" t="s">
        <v>24</v>
      </c>
      <c r="D14" s="9" t="s">
        <v>32</v>
      </c>
      <c r="E14" s="4">
        <v>37.037208469999996</v>
      </c>
      <c r="F14" s="4">
        <v>31.498938380000002</v>
      </c>
    </row>
    <row r="15" spans="1:6" ht="15" customHeight="1">
      <c r="A15" s="2" t="s">
        <v>17</v>
      </c>
      <c r="B15" s="2" t="s">
        <v>51</v>
      </c>
      <c r="C15" s="2" t="s">
        <v>2</v>
      </c>
      <c r="D15" s="14" t="s">
        <v>38</v>
      </c>
      <c r="E15" s="4">
        <v>-74.214873339999997</v>
      </c>
      <c r="F15" s="4">
        <v>-37.517571689999997</v>
      </c>
    </row>
    <row r="16" spans="1:6" ht="15" customHeight="1">
      <c r="A16" s="2" t="s">
        <v>17</v>
      </c>
      <c r="B16" s="2" t="s">
        <v>51</v>
      </c>
      <c r="C16" s="6" t="s">
        <v>2</v>
      </c>
      <c r="D16" s="47" t="s">
        <v>171</v>
      </c>
      <c r="E16" s="4">
        <v>-29.937563840244</v>
      </c>
      <c r="F16" s="4">
        <v>-29.469792163972997</v>
      </c>
    </row>
    <row r="17" spans="1:6" s="50" customFormat="1" ht="15" customHeight="1">
      <c r="A17" s="2" t="s">
        <v>17</v>
      </c>
      <c r="B17" s="2" t="s">
        <v>51</v>
      </c>
      <c r="C17" s="6" t="s">
        <v>2</v>
      </c>
      <c r="D17" s="14" t="s">
        <v>359</v>
      </c>
      <c r="E17" s="4">
        <v>783.67071173999921</v>
      </c>
      <c r="F17" s="4">
        <v>0</v>
      </c>
    </row>
    <row r="18" spans="1:6" s="50" customFormat="1" ht="15" customHeight="1">
      <c r="A18" s="2" t="s">
        <v>17</v>
      </c>
      <c r="B18" s="2" t="s">
        <v>51</v>
      </c>
      <c r="C18" s="6" t="s">
        <v>2</v>
      </c>
      <c r="D18" s="14" t="s">
        <v>362</v>
      </c>
      <c r="E18" s="4">
        <v>8.0396423200011252E-2</v>
      </c>
      <c r="F18" s="4">
        <v>0</v>
      </c>
    </row>
    <row r="19" spans="1:6" ht="15" customHeight="1">
      <c r="A19" s="2" t="s">
        <v>17</v>
      </c>
      <c r="B19" s="2" t="s">
        <v>51</v>
      </c>
      <c r="C19" s="2" t="s">
        <v>2</v>
      </c>
      <c r="D19" s="6" t="s">
        <v>11</v>
      </c>
      <c r="E19" s="4">
        <v>-651.04392171342636</v>
      </c>
      <c r="F19" s="4">
        <v>3063.0981993363694</v>
      </c>
    </row>
    <row r="20" spans="1:6" ht="15" customHeight="1">
      <c r="A20" s="2" t="s">
        <v>17</v>
      </c>
      <c r="B20" s="2" t="s">
        <v>51</v>
      </c>
      <c r="C20" s="2" t="s">
        <v>2</v>
      </c>
      <c r="D20" s="7" t="s">
        <v>39</v>
      </c>
      <c r="E20" s="4">
        <v>58826.987629999996</v>
      </c>
      <c r="F20" s="4">
        <v>60281.029413999997</v>
      </c>
    </row>
    <row r="21" spans="1:6" ht="15" customHeight="1">
      <c r="A21" s="2" t="s">
        <v>17</v>
      </c>
      <c r="B21" s="2" t="s">
        <v>51</v>
      </c>
      <c r="C21" s="2" t="s">
        <v>2</v>
      </c>
      <c r="D21" s="7" t="s">
        <v>40</v>
      </c>
      <c r="E21" s="4">
        <v>58090.997256999995</v>
      </c>
      <c r="F21" s="4">
        <v>59774.213226</v>
      </c>
    </row>
    <row r="22" spans="1:6" ht="15" customHeight="1">
      <c r="A22" s="2"/>
      <c r="B22" s="2"/>
      <c r="C22" s="2"/>
      <c r="D22" s="7"/>
      <c r="E22" s="4"/>
      <c r="F22" s="4"/>
    </row>
    <row r="23" spans="1:6" ht="15" customHeight="1">
      <c r="A23" s="2" t="s">
        <v>17</v>
      </c>
      <c r="B23" s="2" t="s">
        <v>51</v>
      </c>
      <c r="C23" s="7" t="s">
        <v>19</v>
      </c>
      <c r="D23" s="10" t="s">
        <v>25</v>
      </c>
      <c r="E23" s="4">
        <v>10729.277871155822</v>
      </c>
      <c r="F23" s="4">
        <v>10068.030702023474</v>
      </c>
    </row>
    <row r="24" spans="1:6" ht="15" customHeight="1">
      <c r="A24" s="2" t="s">
        <v>17</v>
      </c>
      <c r="B24" s="2" t="s">
        <v>51</v>
      </c>
      <c r="C24" s="7" t="s">
        <v>19</v>
      </c>
      <c r="D24" s="10" t="s">
        <v>26</v>
      </c>
      <c r="E24" s="4">
        <v>-6266.1437607499392</v>
      </c>
      <c r="F24" s="4">
        <v>-5787.5470902597726</v>
      </c>
    </row>
    <row r="25" spans="1:6" ht="15" customHeight="1">
      <c r="A25" s="2" t="s">
        <v>17</v>
      </c>
      <c r="B25" s="2" t="s">
        <v>51</v>
      </c>
      <c r="C25" s="7" t="s">
        <v>19</v>
      </c>
      <c r="D25" s="10" t="s">
        <v>27</v>
      </c>
      <c r="E25" s="4">
        <v>-1407.250147</v>
      </c>
      <c r="F25" s="4">
        <v>-1327.2054349999999</v>
      </c>
    </row>
    <row r="26" spans="1:6" ht="15" customHeight="1">
      <c r="A26" s="2" t="s">
        <v>17</v>
      </c>
      <c r="B26" s="2" t="s">
        <v>51</v>
      </c>
      <c r="C26" s="7" t="s">
        <v>19</v>
      </c>
      <c r="D26" s="6" t="s">
        <v>8</v>
      </c>
      <c r="E26" s="4">
        <v>3055.8839634058841</v>
      </c>
      <c r="F26" s="4">
        <v>2953.278176763702</v>
      </c>
    </row>
    <row r="27" spans="1:6" ht="15" customHeight="1">
      <c r="A27" s="2" t="s">
        <v>17</v>
      </c>
      <c r="B27" s="2" t="s">
        <v>51</v>
      </c>
      <c r="C27" s="7" t="s">
        <v>19</v>
      </c>
      <c r="D27" s="7" t="s">
        <v>12</v>
      </c>
      <c r="E27" s="4">
        <v>79.097790240558311</v>
      </c>
      <c r="F27" s="4">
        <v>123.12416999999999</v>
      </c>
    </row>
    <row r="28" spans="1:6" ht="15" customHeight="1">
      <c r="A28" s="2" t="s">
        <v>17</v>
      </c>
      <c r="B28" s="2" t="s">
        <v>51</v>
      </c>
      <c r="C28" s="7" t="s">
        <v>19</v>
      </c>
      <c r="D28" s="6" t="s">
        <v>13</v>
      </c>
      <c r="E28" s="4">
        <v>377.27676100000002</v>
      </c>
      <c r="F28" s="4">
        <v>491.823913</v>
      </c>
    </row>
    <row r="29" spans="1:6" ht="15" customHeight="1">
      <c r="A29" s="2" t="s">
        <v>17</v>
      </c>
      <c r="B29" s="2" t="s">
        <v>51</v>
      </c>
      <c r="C29" s="7" t="s">
        <v>19</v>
      </c>
      <c r="D29" s="14" t="s">
        <v>44</v>
      </c>
      <c r="E29" s="4">
        <v>-70.931131057999977</v>
      </c>
      <c r="F29" s="4">
        <v>-66.288809388000018</v>
      </c>
    </row>
    <row r="30" spans="1:6" ht="15" customHeight="1">
      <c r="A30" s="2" t="s">
        <v>17</v>
      </c>
      <c r="B30" s="2" t="s">
        <v>51</v>
      </c>
      <c r="C30" s="7" t="s">
        <v>19</v>
      </c>
      <c r="D30" s="14" t="s">
        <v>46</v>
      </c>
      <c r="E30" s="4">
        <v>-0.38953719999999553</v>
      </c>
      <c r="F30" s="4">
        <v>0.20291880000000073</v>
      </c>
    </row>
    <row r="31" spans="1:6" ht="15" customHeight="1">
      <c r="A31" s="2" t="s">
        <v>17</v>
      </c>
      <c r="B31" s="2" t="s">
        <v>51</v>
      </c>
      <c r="C31" s="7" t="s">
        <v>19</v>
      </c>
      <c r="D31" s="14" t="s">
        <v>45</v>
      </c>
      <c r="E31" s="4">
        <v>-301.35418077462725</v>
      </c>
      <c r="F31" s="4">
        <v>-351.50183846381492</v>
      </c>
    </row>
    <row r="32" spans="1:6" ht="15" customHeight="1">
      <c r="A32" s="2"/>
      <c r="B32" s="2"/>
      <c r="C32" s="7"/>
      <c r="D32" s="14"/>
      <c r="E32" s="4"/>
      <c r="F32" s="4"/>
    </row>
    <row r="33" spans="1:6" ht="15" customHeight="1">
      <c r="A33" s="2" t="s">
        <v>17</v>
      </c>
      <c r="B33" s="2" t="s">
        <v>51</v>
      </c>
      <c r="C33" s="7" t="s">
        <v>20</v>
      </c>
      <c r="D33" s="10" t="s">
        <v>25</v>
      </c>
      <c r="E33" s="4">
        <v>11166.346735804185</v>
      </c>
      <c r="F33" s="4">
        <v>10083.493687006521</v>
      </c>
    </row>
    <row r="34" spans="1:6" ht="15" customHeight="1">
      <c r="A34" s="2" t="s">
        <v>17</v>
      </c>
      <c r="B34" s="2" t="s">
        <v>51</v>
      </c>
      <c r="C34" s="7" t="s">
        <v>20</v>
      </c>
      <c r="D34" s="10" t="s">
        <v>26</v>
      </c>
      <c r="E34" s="4">
        <v>-7453.5811203700578</v>
      </c>
      <c r="F34" s="4">
        <v>-6930.4539264902314</v>
      </c>
    </row>
    <row r="35" spans="1:6" ht="15" customHeight="1">
      <c r="A35" s="2" t="s">
        <v>17</v>
      </c>
      <c r="B35" s="2" t="s">
        <v>51</v>
      </c>
      <c r="C35" s="7" t="s">
        <v>20</v>
      </c>
      <c r="D35" s="10" t="s">
        <v>27</v>
      </c>
      <c r="E35" s="4">
        <v>-970.57188799999994</v>
      </c>
      <c r="F35" s="4">
        <v>-915.31257099999993</v>
      </c>
    </row>
    <row r="36" spans="1:6" ht="15" customHeight="1">
      <c r="A36" s="2" t="s">
        <v>17</v>
      </c>
      <c r="B36" s="2" t="s">
        <v>51</v>
      </c>
      <c r="C36" s="7" t="s">
        <v>20</v>
      </c>
      <c r="D36" s="6" t="s">
        <v>8</v>
      </c>
      <c r="E36" s="4">
        <v>2742.1937274341249</v>
      </c>
      <c r="F36" s="4">
        <v>2237.7271895162894</v>
      </c>
    </row>
    <row r="37" spans="1:6" ht="15" customHeight="1">
      <c r="A37" s="2" t="s">
        <v>17</v>
      </c>
      <c r="B37" s="2" t="s">
        <v>51</v>
      </c>
      <c r="C37" s="7" t="s">
        <v>20</v>
      </c>
      <c r="D37" s="7" t="s">
        <v>12</v>
      </c>
      <c r="E37" s="4">
        <v>641.12367476115162</v>
      </c>
      <c r="F37" s="4">
        <v>503.39552799999996</v>
      </c>
    </row>
    <row r="38" spans="1:6" ht="15" customHeight="1">
      <c r="A38" s="2" t="s">
        <v>17</v>
      </c>
      <c r="B38" s="2" t="s">
        <v>51</v>
      </c>
      <c r="C38" s="7" t="s">
        <v>20</v>
      </c>
      <c r="D38" s="6" t="s">
        <v>13</v>
      </c>
      <c r="E38" s="4">
        <v>694.82306200000005</v>
      </c>
      <c r="F38" s="4">
        <v>531.72582899999998</v>
      </c>
    </row>
    <row r="39" spans="1:6" ht="15" customHeight="1">
      <c r="A39" s="2" t="s">
        <v>17</v>
      </c>
      <c r="B39" s="2" t="s">
        <v>51</v>
      </c>
      <c r="C39" s="7" t="s">
        <v>20</v>
      </c>
      <c r="D39" s="14" t="s">
        <v>44</v>
      </c>
      <c r="E39" s="4">
        <v>-344.57946927199993</v>
      </c>
      <c r="F39" s="4">
        <v>-332.10351857200016</v>
      </c>
    </row>
    <row r="40" spans="1:6" ht="15" customHeight="1">
      <c r="A40" s="2" t="s">
        <v>17</v>
      </c>
      <c r="B40" s="2" t="s">
        <v>51</v>
      </c>
      <c r="C40" s="7" t="s">
        <v>20</v>
      </c>
      <c r="D40" s="14" t="s">
        <v>46</v>
      </c>
      <c r="E40" s="4">
        <v>-1.818411799999982</v>
      </c>
      <c r="F40" s="4">
        <v>0.39799920000000294</v>
      </c>
    </row>
    <row r="41" spans="1:6" ht="15" customHeight="1">
      <c r="A41" s="2" t="s">
        <v>17</v>
      </c>
      <c r="B41" s="2" t="s">
        <v>51</v>
      </c>
      <c r="C41" s="7" t="s">
        <v>20</v>
      </c>
      <c r="D41" s="14" t="s">
        <v>45</v>
      </c>
      <c r="E41" s="4">
        <v>-319.91363237537257</v>
      </c>
      <c r="F41" s="4">
        <v>-325.45105877618118</v>
      </c>
    </row>
    <row r="42" spans="1:6" ht="15" customHeight="1">
      <c r="A42" s="2"/>
      <c r="B42" s="2"/>
      <c r="C42" s="7"/>
      <c r="D42" s="14"/>
      <c r="E42" s="4"/>
      <c r="F42" s="4"/>
    </row>
    <row r="43" spans="1:6" ht="15" customHeight="1">
      <c r="A43" s="2" t="s">
        <v>17</v>
      </c>
      <c r="B43" s="2" t="s">
        <v>51</v>
      </c>
      <c r="C43" s="7" t="s">
        <v>21</v>
      </c>
      <c r="D43" s="10" t="s">
        <v>25</v>
      </c>
      <c r="E43" s="4">
        <v>6451.4260319733758</v>
      </c>
      <c r="F43" s="4">
        <v>5999.017114264625</v>
      </c>
    </row>
    <row r="44" spans="1:6" ht="15" customHeight="1">
      <c r="A44" s="2" t="s">
        <v>17</v>
      </c>
      <c r="B44" s="2" t="s">
        <v>51</v>
      </c>
      <c r="C44" s="7" t="s">
        <v>21</v>
      </c>
      <c r="D44" s="10" t="s">
        <v>26</v>
      </c>
      <c r="E44" s="4">
        <v>-4699.2562856331524</v>
      </c>
      <c r="F44" s="4">
        <v>-4113.1117759261906</v>
      </c>
    </row>
    <row r="45" spans="1:6" ht="15" customHeight="1">
      <c r="A45" s="2" t="s">
        <v>17</v>
      </c>
      <c r="B45" s="2" t="s">
        <v>51</v>
      </c>
      <c r="C45" s="7" t="s">
        <v>21</v>
      </c>
      <c r="D45" s="10" t="s">
        <v>27</v>
      </c>
      <c r="E45" s="4">
        <v>-927.82725361697601</v>
      </c>
      <c r="F45" s="4">
        <v>-861.00382042599608</v>
      </c>
    </row>
    <row r="46" spans="1:6" ht="15" customHeight="1">
      <c r="A46" s="2" t="s">
        <v>17</v>
      </c>
      <c r="B46" s="2" t="s">
        <v>51</v>
      </c>
      <c r="C46" s="7" t="s">
        <v>21</v>
      </c>
      <c r="D46" s="6" t="s">
        <v>8</v>
      </c>
      <c r="E46" s="4">
        <v>824.34249272324746</v>
      </c>
      <c r="F46" s="4">
        <v>1024.9015179124381</v>
      </c>
    </row>
    <row r="47" spans="1:6" ht="15" customHeight="1">
      <c r="A47" s="2" t="s">
        <v>17</v>
      </c>
      <c r="B47" s="2" t="s">
        <v>51</v>
      </c>
      <c r="C47" s="7" t="s">
        <v>21</v>
      </c>
      <c r="D47" s="7" t="s">
        <v>12</v>
      </c>
      <c r="E47" s="4">
        <v>119.29937831725886</v>
      </c>
      <c r="F47" s="4">
        <v>38.794139999999999</v>
      </c>
    </row>
    <row r="48" spans="1:6" ht="15" customHeight="1">
      <c r="A48" s="2" t="s">
        <v>17</v>
      </c>
      <c r="B48" s="2" t="s">
        <v>51</v>
      </c>
      <c r="C48" s="7" t="s">
        <v>21</v>
      </c>
      <c r="D48" s="6" t="s">
        <v>13</v>
      </c>
      <c r="E48" s="4">
        <v>144.62573532159999</v>
      </c>
      <c r="F48" s="4">
        <v>132.801476533651</v>
      </c>
    </row>
    <row r="49" spans="1:6" ht="15" customHeight="1">
      <c r="A49" s="2" t="s">
        <v>17</v>
      </c>
      <c r="B49" s="2" t="s">
        <v>51</v>
      </c>
      <c r="C49" s="7" t="s">
        <v>21</v>
      </c>
      <c r="D49" s="14" t="s">
        <v>44</v>
      </c>
      <c r="E49" s="4">
        <v>-176.20430939342396</v>
      </c>
      <c r="F49" s="4">
        <v>-162.60349831092199</v>
      </c>
    </row>
    <row r="50" spans="1:6" s="50" customFormat="1" ht="15" customHeight="1">
      <c r="A50" s="2" t="s">
        <v>17</v>
      </c>
      <c r="B50" s="2" t="s">
        <v>51</v>
      </c>
      <c r="C50" s="7" t="s">
        <v>21</v>
      </c>
      <c r="D50" s="47" t="s">
        <v>360</v>
      </c>
      <c r="E50" s="4">
        <v>-8.0538748128000002</v>
      </c>
      <c r="F50" s="4">
        <v>0</v>
      </c>
    </row>
    <row r="51" spans="1:6" ht="15" customHeight="1">
      <c r="A51" s="2" t="s">
        <v>17</v>
      </c>
      <c r="B51" s="2" t="s">
        <v>51</v>
      </c>
      <c r="C51" s="7" t="s">
        <v>21</v>
      </c>
      <c r="D51" s="14" t="s">
        <v>46</v>
      </c>
      <c r="E51" s="4">
        <v>-0.13810001083200052</v>
      </c>
      <c r="F51" s="4">
        <v>1.0590167423800005</v>
      </c>
    </row>
    <row r="52" spans="1:6" s="50" customFormat="1" ht="15" customHeight="1">
      <c r="A52" s="2" t="s">
        <v>17</v>
      </c>
      <c r="B52" s="2" t="s">
        <v>51</v>
      </c>
      <c r="C52" s="7" t="s">
        <v>21</v>
      </c>
      <c r="D52" s="47" t="s">
        <v>361</v>
      </c>
      <c r="E52" s="4">
        <v>0</v>
      </c>
      <c r="F52" s="4">
        <v>0</v>
      </c>
    </row>
    <row r="53" spans="1:6" ht="15" customHeight="1">
      <c r="A53" s="2" t="s">
        <v>17</v>
      </c>
      <c r="B53" s="2" t="s">
        <v>51</v>
      </c>
      <c r="C53" s="7" t="s">
        <v>21</v>
      </c>
      <c r="D53" s="14" t="s">
        <v>45</v>
      </c>
      <c r="E53" s="4">
        <v>-48.800153724415942</v>
      </c>
      <c r="F53" s="4">
        <v>9.8345651166229917</v>
      </c>
    </row>
    <row r="54" spans="1:6" ht="15" customHeight="1">
      <c r="A54" s="2"/>
      <c r="B54" s="2"/>
      <c r="C54" s="7"/>
      <c r="D54" s="14"/>
      <c r="E54" s="4"/>
      <c r="F54" s="4"/>
    </row>
    <row r="55" spans="1:6" ht="15" customHeight="1">
      <c r="A55" s="2" t="s">
        <v>17</v>
      </c>
      <c r="B55" s="2" t="s">
        <v>51</v>
      </c>
      <c r="C55" s="7" t="s">
        <v>22</v>
      </c>
      <c r="D55" s="10" t="s">
        <v>25</v>
      </c>
      <c r="E55" s="4">
        <v>1683.3836475190876</v>
      </c>
      <c r="F55" s="4">
        <v>1649.4378550860458</v>
      </c>
    </row>
    <row r="56" spans="1:6" ht="15" customHeight="1">
      <c r="A56" s="2" t="s">
        <v>17</v>
      </c>
      <c r="B56" s="2" t="s">
        <v>51</v>
      </c>
      <c r="C56" s="7" t="s">
        <v>22</v>
      </c>
      <c r="D56" s="10" t="s">
        <v>26</v>
      </c>
      <c r="E56" s="4">
        <v>-1312.2492071268</v>
      </c>
      <c r="F56" s="4">
        <v>-1257.3393881099541</v>
      </c>
    </row>
    <row r="57" spans="1:6" ht="15" customHeight="1">
      <c r="A57" s="2" t="s">
        <v>17</v>
      </c>
      <c r="B57" s="2" t="s">
        <v>51</v>
      </c>
      <c r="C57" s="7" t="s">
        <v>22</v>
      </c>
      <c r="D57" s="10" t="s">
        <v>27</v>
      </c>
      <c r="E57" s="4">
        <v>-263.54290653926</v>
      </c>
      <c r="F57" s="4">
        <v>-294.94256244659317</v>
      </c>
    </row>
    <row r="58" spans="1:6" ht="15" customHeight="1">
      <c r="A58" s="2" t="s">
        <v>17</v>
      </c>
      <c r="B58" s="2" t="s">
        <v>51</v>
      </c>
      <c r="C58" s="7" t="s">
        <v>22</v>
      </c>
      <c r="D58" s="6" t="s">
        <v>8</v>
      </c>
      <c r="E58" s="4">
        <v>107.59153385302828</v>
      </c>
      <c r="F58" s="4">
        <v>97.155904529498528</v>
      </c>
    </row>
    <row r="59" spans="1:6" ht="15" customHeight="1">
      <c r="A59" s="2" t="s">
        <v>17</v>
      </c>
      <c r="B59" s="2" t="s">
        <v>51</v>
      </c>
      <c r="C59" s="7" t="s">
        <v>22</v>
      </c>
      <c r="D59" s="7" t="s">
        <v>12</v>
      </c>
      <c r="E59" s="4">
        <v>42.657814165831148</v>
      </c>
      <c r="F59" s="4">
        <v>50</v>
      </c>
    </row>
    <row r="60" spans="1:6" ht="15" customHeight="1">
      <c r="A60" s="2" t="s">
        <v>17</v>
      </c>
      <c r="B60" s="2" t="s">
        <v>51</v>
      </c>
      <c r="C60" s="7" t="s">
        <v>22</v>
      </c>
      <c r="D60" s="6" t="s">
        <v>13</v>
      </c>
      <c r="E60" s="4">
        <v>16.340284311599994</v>
      </c>
      <c r="F60" s="4">
        <v>51.936989943919997</v>
      </c>
    </row>
    <row r="61" spans="1:6" ht="15" customHeight="1">
      <c r="A61" s="2" t="s">
        <v>17</v>
      </c>
      <c r="B61" s="2" t="s">
        <v>51</v>
      </c>
      <c r="C61" s="7" t="s">
        <v>22</v>
      </c>
      <c r="D61" s="14" t="s">
        <v>44</v>
      </c>
      <c r="E61" s="4">
        <v>-15.853169723483999</v>
      </c>
      <c r="F61" s="4">
        <v>-43.046576451814005</v>
      </c>
    </row>
    <row r="62" spans="1:6" ht="15" customHeight="1">
      <c r="A62" s="2" t="s">
        <v>17</v>
      </c>
      <c r="B62" s="2" t="s">
        <v>51</v>
      </c>
      <c r="C62" s="7" t="s">
        <v>22</v>
      </c>
      <c r="D62" s="14" t="s">
        <v>46</v>
      </c>
      <c r="E62" s="4">
        <v>-0.24533259453999995</v>
      </c>
      <c r="F62" s="4">
        <v>-2.6840968227489999</v>
      </c>
    </row>
    <row r="63" spans="1:6" ht="15" customHeight="1">
      <c r="A63" s="2" t="s">
        <v>17</v>
      </c>
      <c r="B63" s="2" t="s">
        <v>51</v>
      </c>
      <c r="C63" s="7" t="s">
        <v>22</v>
      </c>
      <c r="D63" s="14" t="s">
        <v>45</v>
      </c>
      <c r="E63" s="4">
        <v>-31.952603673379997</v>
      </c>
      <c r="F63" s="4">
        <v>-52.542588298729996</v>
      </c>
    </row>
    <row r="64" spans="1:6" ht="15" customHeight="1">
      <c r="A64" s="2"/>
      <c r="B64" s="2"/>
      <c r="C64" s="7"/>
      <c r="D64" s="14"/>
      <c r="E64" s="4"/>
      <c r="F64" s="4"/>
    </row>
    <row r="65" spans="1:6" ht="15" customHeight="1">
      <c r="A65" s="2" t="s">
        <v>17</v>
      </c>
      <c r="B65" s="2" t="s">
        <v>51</v>
      </c>
      <c r="C65" s="7" t="s">
        <v>23</v>
      </c>
      <c r="D65" s="10" t="s">
        <v>25</v>
      </c>
      <c r="E65" s="4">
        <v>1253.1925679201001</v>
      </c>
      <c r="F65" s="4">
        <v>1150.1739679304824</v>
      </c>
    </row>
    <row r="66" spans="1:6" ht="15" customHeight="1">
      <c r="A66" s="2" t="s">
        <v>17</v>
      </c>
      <c r="B66" s="2" t="s">
        <v>51</v>
      </c>
      <c r="C66" s="7" t="s">
        <v>23</v>
      </c>
      <c r="D66" s="10" t="s">
        <v>26</v>
      </c>
      <c r="E66" s="4">
        <v>-988.37558726805992</v>
      </c>
      <c r="F66" s="4">
        <v>-894.02559298865992</v>
      </c>
    </row>
    <row r="67" spans="1:6" ht="15" customHeight="1">
      <c r="A67" s="2" t="s">
        <v>17</v>
      </c>
      <c r="B67" s="2" t="s">
        <v>51</v>
      </c>
      <c r="C67" s="7" t="s">
        <v>23</v>
      </c>
      <c r="D67" s="10" t="s">
        <v>27</v>
      </c>
      <c r="E67" s="4">
        <v>-351.43048740607992</v>
      </c>
      <c r="F67" s="4">
        <v>-333.84102966089705</v>
      </c>
    </row>
    <row r="68" spans="1:6" ht="15" customHeight="1">
      <c r="A68" s="2" t="s">
        <v>17</v>
      </c>
      <c r="B68" s="2" t="s">
        <v>51</v>
      </c>
      <c r="C68" s="7" t="s">
        <v>23</v>
      </c>
      <c r="D68" s="6" t="s">
        <v>8</v>
      </c>
      <c r="E68" s="4">
        <v>-86.613506754040117</v>
      </c>
      <c r="F68" s="4">
        <v>-77.692654719074639</v>
      </c>
    </row>
    <row r="69" spans="1:6" ht="15" customHeight="1">
      <c r="A69" s="2" t="s">
        <v>17</v>
      </c>
      <c r="B69" s="2" t="s">
        <v>51</v>
      </c>
      <c r="C69" s="7" t="s">
        <v>23</v>
      </c>
      <c r="D69" s="7" t="s">
        <v>12</v>
      </c>
      <c r="E69" s="4">
        <v>0</v>
      </c>
      <c r="F69" s="4">
        <v>0</v>
      </c>
    </row>
    <row r="70" spans="1:6" ht="15" customHeight="1">
      <c r="A70" s="2" t="s">
        <v>17</v>
      </c>
      <c r="B70" s="2" t="s">
        <v>51</v>
      </c>
      <c r="C70" s="7" t="s">
        <v>23</v>
      </c>
      <c r="D70" s="6" t="s">
        <v>13</v>
      </c>
      <c r="E70" s="4">
        <v>19.613704587999997</v>
      </c>
      <c r="F70" s="4">
        <v>50.522356387799995</v>
      </c>
    </row>
    <row r="71" spans="1:6" ht="15" customHeight="1">
      <c r="A71" s="2" t="s">
        <v>17</v>
      </c>
      <c r="B71" s="2" t="s">
        <v>51</v>
      </c>
      <c r="C71" s="7" t="s">
        <v>23</v>
      </c>
      <c r="D71" s="14" t="s">
        <v>44</v>
      </c>
      <c r="E71" s="4">
        <v>-9.5535416647799991</v>
      </c>
      <c r="F71" s="4">
        <v>-36.186226559053999</v>
      </c>
    </row>
    <row r="72" spans="1:6" ht="15" customHeight="1">
      <c r="A72" s="2" t="s">
        <v>17</v>
      </c>
      <c r="B72" s="2" t="s">
        <v>51</v>
      </c>
      <c r="C72" s="7" t="s">
        <v>23</v>
      </c>
      <c r="D72" s="14" t="s">
        <v>47</v>
      </c>
      <c r="E72" s="4">
        <v>-35.629147663999994</v>
      </c>
      <c r="F72" s="4">
        <v>-4.4116534000000023</v>
      </c>
    </row>
    <row r="73" spans="1:6" ht="15" customHeight="1">
      <c r="A73" s="2" t="s">
        <v>17</v>
      </c>
      <c r="B73" s="2" t="s">
        <v>51</v>
      </c>
      <c r="C73" s="7" t="s">
        <v>23</v>
      </c>
      <c r="D73" s="14" t="s">
        <v>46</v>
      </c>
      <c r="E73" s="4">
        <v>7.8950396379999982E-2</v>
      </c>
      <c r="F73" s="4">
        <v>20.837710406425003</v>
      </c>
    </row>
    <row r="74" spans="1:6" ht="15" customHeight="1">
      <c r="A74" s="2" t="s">
        <v>17</v>
      </c>
      <c r="B74" s="2" t="s">
        <v>51</v>
      </c>
      <c r="C74" s="7" t="s">
        <v>23</v>
      </c>
      <c r="D74" s="14" t="s">
        <v>48</v>
      </c>
      <c r="E74" s="4">
        <v>0</v>
      </c>
      <c r="F74" s="4">
        <v>-20.350530200000001</v>
      </c>
    </row>
    <row r="75" spans="1:6" ht="15" customHeight="1">
      <c r="A75" s="2" t="s">
        <v>17</v>
      </c>
      <c r="B75" s="2" t="s">
        <v>51</v>
      </c>
      <c r="C75" s="7" t="s">
        <v>23</v>
      </c>
      <c r="D75" s="14" t="s">
        <v>45</v>
      </c>
      <c r="E75" s="4">
        <v>-26.529164390879998</v>
      </c>
      <c r="F75" s="4">
        <v>-66.147749737531015</v>
      </c>
    </row>
    <row r="76" spans="1:6" ht="15" customHeight="1">
      <c r="A76" s="2"/>
      <c r="B76" s="2"/>
      <c r="C76" s="7"/>
      <c r="D76" s="14"/>
      <c r="E76" s="4"/>
      <c r="F76" s="4"/>
    </row>
    <row r="77" spans="1:6" ht="15" customHeight="1">
      <c r="A77" s="2" t="s">
        <v>17</v>
      </c>
      <c r="B77" s="2" t="s">
        <v>51</v>
      </c>
      <c r="C77" s="6" t="s">
        <v>9</v>
      </c>
      <c r="D77" s="10" t="s">
        <v>25</v>
      </c>
      <c r="E77" s="4">
        <v>31552.349224265756</v>
      </c>
      <c r="F77" s="4">
        <v>29136.380148229655</v>
      </c>
    </row>
    <row r="78" spans="1:6" ht="15" customHeight="1">
      <c r="A78" s="2" t="s">
        <v>17</v>
      </c>
      <c r="B78" s="2" t="s">
        <v>51</v>
      </c>
      <c r="C78" s="6" t="s">
        <v>9</v>
      </c>
      <c r="D78" s="10" t="s">
        <v>26</v>
      </c>
      <c r="E78" s="4">
        <v>-21364.471864209612</v>
      </c>
      <c r="F78" s="4">
        <v>-19286.472050963108</v>
      </c>
    </row>
    <row r="79" spans="1:6" ht="15" customHeight="1">
      <c r="A79" s="2" t="s">
        <v>17</v>
      </c>
      <c r="B79" s="2" t="s">
        <v>51</v>
      </c>
      <c r="C79" s="6" t="s">
        <v>9</v>
      </c>
      <c r="D79" s="10" t="s">
        <v>27</v>
      </c>
      <c r="E79" s="4">
        <v>-4332.0319549033602</v>
      </c>
      <c r="F79" s="4">
        <v>-4131.5986458531488</v>
      </c>
    </row>
    <row r="80" spans="1:6" ht="15" customHeight="1">
      <c r="A80" s="2" t="s">
        <v>17</v>
      </c>
      <c r="B80" s="2" t="s">
        <v>51</v>
      </c>
      <c r="C80" s="6" t="s">
        <v>9</v>
      </c>
      <c r="D80" s="6" t="s">
        <v>8</v>
      </c>
      <c r="E80" s="4">
        <v>5855.8454051527879</v>
      </c>
      <c r="F80" s="4">
        <v>5718.3094514133954</v>
      </c>
    </row>
    <row r="81" spans="1:6" ht="15" customHeight="1">
      <c r="A81" s="2" t="s">
        <v>17</v>
      </c>
      <c r="B81" s="2" t="s">
        <v>51</v>
      </c>
      <c r="C81" s="6" t="s">
        <v>9</v>
      </c>
      <c r="D81" s="7" t="s">
        <v>12</v>
      </c>
      <c r="E81" s="4">
        <v>1259.9954337953</v>
      </c>
      <c r="F81" s="4">
        <v>954.72693299999992</v>
      </c>
    </row>
    <row r="82" spans="1:6" ht="15" customHeight="1">
      <c r="A82" s="2" t="s">
        <v>17</v>
      </c>
      <c r="B82" s="2" t="s">
        <v>51</v>
      </c>
      <c r="C82" s="6" t="s">
        <v>9</v>
      </c>
      <c r="D82" s="6" t="s">
        <v>13</v>
      </c>
      <c r="E82" s="4">
        <v>1261.3440153035999</v>
      </c>
      <c r="F82" s="4">
        <v>1306.4853040649709</v>
      </c>
    </row>
    <row r="83" spans="1:6" ht="15" customHeight="1">
      <c r="A83" s="2" t="s">
        <v>17</v>
      </c>
      <c r="B83" s="2" t="s">
        <v>51</v>
      </c>
      <c r="C83" s="6" t="s">
        <v>9</v>
      </c>
      <c r="D83" s="14" t="s">
        <v>50</v>
      </c>
      <c r="E83" s="4">
        <v>12.016437999999999</v>
      </c>
      <c r="F83" s="4">
        <v>8.6807739999999995</v>
      </c>
    </row>
    <row r="84" spans="1:6" ht="15" customHeight="1">
      <c r="A84" s="2" t="s">
        <v>17</v>
      </c>
      <c r="B84" s="2" t="s">
        <v>51</v>
      </c>
      <c r="C84" s="6" t="s">
        <v>9</v>
      </c>
      <c r="D84" s="14" t="s">
        <v>44</v>
      </c>
      <c r="E84" s="4">
        <v>-680.07859115168799</v>
      </c>
      <c r="F84" s="4">
        <v>-606.03089700488999</v>
      </c>
    </row>
    <row r="85" spans="1:6" ht="15" customHeight="1">
      <c r="A85" s="2" t="s">
        <v>17</v>
      </c>
      <c r="B85" s="2" t="s">
        <v>51</v>
      </c>
      <c r="C85" s="6" t="s">
        <v>9</v>
      </c>
      <c r="D85" s="14" t="s">
        <v>46</v>
      </c>
      <c r="E85" s="4">
        <v>-2.5124312089919765</v>
      </c>
      <c r="F85" s="4">
        <v>-0.53698087394400296</v>
      </c>
    </row>
    <row r="86" spans="1:6" ht="15" customHeight="1">
      <c r="A86" s="2" t="s">
        <v>17</v>
      </c>
      <c r="B86" s="2" t="s">
        <v>51</v>
      </c>
      <c r="C86" s="6" t="s">
        <v>9</v>
      </c>
      <c r="D86" s="14" t="s">
        <v>49</v>
      </c>
      <c r="E86" s="4">
        <v>-0.71281699999999992</v>
      </c>
      <c r="F86" s="4">
        <v>0.24937499999999999</v>
      </c>
    </row>
    <row r="87" spans="1:6" ht="15" customHeight="1">
      <c r="A87" s="2" t="s">
        <v>17</v>
      </c>
      <c r="B87" s="2" t="s">
        <v>51</v>
      </c>
      <c r="C87" s="6" t="s">
        <v>9</v>
      </c>
      <c r="D87" s="14" t="s">
        <v>45</v>
      </c>
      <c r="E87" s="4">
        <v>-719.42853014867671</v>
      </c>
      <c r="F87" s="4">
        <v>-797.14568454683751</v>
      </c>
    </row>
    <row r="88" spans="1:6" ht="15" customHeight="1">
      <c r="A88" s="2" t="s">
        <v>17</v>
      </c>
      <c r="B88" s="2" t="s">
        <v>52</v>
      </c>
      <c r="C88" s="6" t="s">
        <v>9</v>
      </c>
      <c r="D88" s="10" t="s">
        <v>25</v>
      </c>
      <c r="E88" s="4">
        <v>31552.349224265756</v>
      </c>
      <c r="F88" s="4">
        <v>29136.380148229655</v>
      </c>
    </row>
    <row r="89" spans="1:6" ht="15" customHeight="1">
      <c r="A89" s="2" t="s">
        <v>17</v>
      </c>
      <c r="B89" s="2" t="s">
        <v>52</v>
      </c>
      <c r="C89" s="6" t="s">
        <v>9</v>
      </c>
      <c r="D89" s="10" t="s">
        <v>26</v>
      </c>
      <c r="E89" s="4">
        <v>-20909.714489188409</v>
      </c>
      <c r="F89" s="4">
        <v>-19070.483323376207</v>
      </c>
    </row>
    <row r="90" spans="1:6" ht="15" customHeight="1">
      <c r="A90" s="2" t="s">
        <v>17</v>
      </c>
      <c r="B90" s="2" t="s">
        <v>52</v>
      </c>
      <c r="C90" s="6" t="s">
        <v>9</v>
      </c>
      <c r="D90" s="10" t="s">
        <v>27</v>
      </c>
      <c r="E90" s="4">
        <v>-4332.0319549033602</v>
      </c>
      <c r="F90" s="4">
        <v>-4131.5986458531488</v>
      </c>
    </row>
    <row r="91" spans="1:6" ht="15" customHeight="1">
      <c r="A91" s="2" t="s">
        <v>17</v>
      </c>
      <c r="B91" s="2" t="s">
        <v>52</v>
      </c>
      <c r="C91" s="6" t="s">
        <v>9</v>
      </c>
      <c r="D91" s="6" t="s">
        <v>8</v>
      </c>
      <c r="E91" s="4">
        <v>6310.6027801739892</v>
      </c>
      <c r="F91" s="4">
        <v>5934.2981790002932</v>
      </c>
    </row>
    <row r="92" spans="1:6" ht="15" customHeight="1">
      <c r="A92" s="6"/>
      <c r="B92" s="6"/>
      <c r="C92" s="6"/>
      <c r="D92" s="6"/>
      <c r="E92" s="4"/>
      <c r="F92" s="4"/>
    </row>
    <row r="93" spans="1:6" ht="15" customHeight="1">
      <c r="A93" s="2" t="s">
        <v>17</v>
      </c>
      <c r="B93" s="2" t="s">
        <v>51</v>
      </c>
      <c r="C93" s="2" t="s">
        <v>2</v>
      </c>
      <c r="D93" s="13" t="s">
        <v>10</v>
      </c>
      <c r="E93" s="4">
        <v>5823.8933897034185</v>
      </c>
      <c r="F93" s="4">
        <v>8799.4034246276697</v>
      </c>
    </row>
    <row r="94" spans="1:6" ht="15" customHeight="1">
      <c r="A94" s="2" t="s">
        <v>17</v>
      </c>
      <c r="B94" s="2" t="s">
        <v>51</v>
      </c>
      <c r="C94" s="2" t="s">
        <v>2</v>
      </c>
      <c r="D94" s="13" t="s">
        <v>58</v>
      </c>
      <c r="E94" s="4">
        <v>-1255.1367943379221</v>
      </c>
      <c r="F94" s="4">
        <v>-1658.3434199366259</v>
      </c>
    </row>
    <row r="95" spans="1:6" ht="15" customHeight="1">
      <c r="A95" s="2" t="s">
        <v>17</v>
      </c>
      <c r="B95" s="2" t="s">
        <v>51</v>
      </c>
      <c r="C95" s="2" t="s">
        <v>2</v>
      </c>
      <c r="D95" s="63" t="s">
        <v>253</v>
      </c>
      <c r="E95" s="4">
        <v>4568.7565953654967</v>
      </c>
      <c r="F95" s="4">
        <v>7141.0600046910431</v>
      </c>
    </row>
    <row r="96" spans="1:6" s="50" customFormat="1" ht="15" customHeight="1">
      <c r="A96" s="2"/>
      <c r="B96" s="2"/>
      <c r="C96" s="63"/>
      <c r="D96" s="6"/>
      <c r="E96" s="4"/>
      <c r="F96" s="4"/>
    </row>
    <row r="97" spans="1:6" ht="15" customHeight="1">
      <c r="A97" s="2" t="s">
        <v>17</v>
      </c>
      <c r="B97" s="2" t="s">
        <v>51</v>
      </c>
      <c r="C97" s="6" t="s">
        <v>24</v>
      </c>
      <c r="D97" s="7" t="s">
        <v>28</v>
      </c>
      <c r="E97" s="4">
        <v>167.328157</v>
      </c>
      <c r="F97" s="4">
        <v>174.11905199999998</v>
      </c>
    </row>
    <row r="98" spans="1:6" ht="15" customHeight="1">
      <c r="A98" s="2" t="s">
        <v>17</v>
      </c>
      <c r="B98" s="2" t="s">
        <v>51</v>
      </c>
      <c r="C98" s="6" t="s">
        <v>24</v>
      </c>
      <c r="D98" s="7" t="s">
        <v>29</v>
      </c>
      <c r="E98" s="4">
        <v>115.416022</v>
      </c>
      <c r="F98" s="4">
        <v>97.058724999999995</v>
      </c>
    </row>
    <row r="99" spans="1:6" ht="15" customHeight="1">
      <c r="A99" s="2" t="s">
        <v>17</v>
      </c>
      <c r="B99" s="2" t="s">
        <v>51</v>
      </c>
      <c r="C99" s="6" t="s">
        <v>24</v>
      </c>
      <c r="D99" s="2" t="s">
        <v>53</v>
      </c>
      <c r="E99" s="4">
        <v>282.74417899999997</v>
      </c>
      <c r="F99" s="4">
        <v>271.17777699999999</v>
      </c>
    </row>
    <row r="100" spans="1:6" ht="15" customHeight="1">
      <c r="A100" s="2" t="s">
        <v>17</v>
      </c>
      <c r="B100" s="2" t="s">
        <v>51</v>
      </c>
      <c r="C100" s="6" t="s">
        <v>24</v>
      </c>
      <c r="D100" s="10" t="s">
        <v>54</v>
      </c>
      <c r="E100" s="4">
        <v>1140.4678114199992</v>
      </c>
      <c r="F100" s="4">
        <v>1026.4667923099994</v>
      </c>
    </row>
    <row r="101" spans="1:6" ht="15" customHeight="1">
      <c r="A101" s="2" t="s">
        <v>17</v>
      </c>
      <c r="B101" s="2" t="s">
        <v>51</v>
      </c>
      <c r="C101" s="6" t="s">
        <v>24</v>
      </c>
      <c r="D101" s="6" t="s">
        <v>55</v>
      </c>
      <c r="E101" s="4">
        <v>-857.72363273999997</v>
      </c>
      <c r="F101" s="4">
        <v>-755.28901579000001</v>
      </c>
    </row>
    <row r="102" spans="1:6" ht="15" customHeight="1">
      <c r="A102" s="2" t="s">
        <v>17</v>
      </c>
      <c r="B102" s="2" t="s">
        <v>51</v>
      </c>
      <c r="C102" s="6" t="s">
        <v>24</v>
      </c>
      <c r="D102" s="2" t="s">
        <v>56</v>
      </c>
      <c r="E102" s="4">
        <v>282.74417868000114</v>
      </c>
      <c r="F102" s="4">
        <v>271.17777651999938</v>
      </c>
    </row>
    <row r="103" spans="1:6" ht="15" customHeight="1">
      <c r="A103" s="2" t="s">
        <v>17</v>
      </c>
      <c r="B103" s="2" t="s">
        <v>51</v>
      </c>
      <c r="C103" s="6" t="s">
        <v>24</v>
      </c>
      <c r="D103" s="14" t="s">
        <v>30</v>
      </c>
      <c r="E103" s="4">
        <v>226.30771717999997</v>
      </c>
      <c r="F103" s="4">
        <v>223.87898436</v>
      </c>
    </row>
    <row r="104" spans="1:6" ht="15" customHeight="1">
      <c r="A104" s="2" t="s">
        <v>17</v>
      </c>
      <c r="B104" s="2" t="s">
        <v>51</v>
      </c>
      <c r="C104" s="6" t="s">
        <v>24</v>
      </c>
      <c r="D104" s="10" t="s">
        <v>31</v>
      </c>
      <c r="E104" s="4">
        <v>-329.11172053999996</v>
      </c>
      <c r="F104" s="4">
        <v>-312.87280594999999</v>
      </c>
    </row>
    <row r="105" spans="1:6" ht="15" customHeight="1">
      <c r="A105" s="2" t="s">
        <v>17</v>
      </c>
      <c r="B105" s="2" t="s">
        <v>51</v>
      </c>
      <c r="C105" s="6" t="s">
        <v>24</v>
      </c>
      <c r="D105" s="6" t="s">
        <v>5</v>
      </c>
      <c r="E105" s="4">
        <v>179.94017563999998</v>
      </c>
      <c r="F105" s="4">
        <v>182.18395541000001</v>
      </c>
    </row>
    <row r="106" spans="1:6" ht="15" customHeight="1">
      <c r="A106" s="2" t="s">
        <v>17</v>
      </c>
      <c r="B106" s="2" t="s">
        <v>51</v>
      </c>
      <c r="C106" s="6" t="s">
        <v>24</v>
      </c>
      <c r="D106" s="9" t="s">
        <v>32</v>
      </c>
      <c r="E106" s="4">
        <v>37.037208469999996</v>
      </c>
      <c r="F106" s="4">
        <v>31.498938380000002</v>
      </c>
    </row>
    <row r="107" spans="1:6" ht="15" customHeight="1">
      <c r="A107" s="2" t="s">
        <v>17</v>
      </c>
      <c r="B107" s="2" t="s">
        <v>51</v>
      </c>
      <c r="C107" s="6" t="s">
        <v>24</v>
      </c>
      <c r="D107" s="13" t="s">
        <v>10</v>
      </c>
      <c r="E107" s="4">
        <v>216.97738378999992</v>
      </c>
      <c r="F107" s="4">
        <v>213.68289330999946</v>
      </c>
    </row>
    <row r="108" spans="1:6" ht="15" customHeight="1">
      <c r="A108" s="2" t="s">
        <v>17</v>
      </c>
      <c r="B108" s="2" t="s">
        <v>51</v>
      </c>
      <c r="C108" s="6" t="s">
        <v>24</v>
      </c>
      <c r="D108" s="13" t="s">
        <v>58</v>
      </c>
      <c r="E108" s="4">
        <v>-52.997085999999996</v>
      </c>
      <c r="F108" s="4">
        <v>-50.948149000000001</v>
      </c>
    </row>
    <row r="109" spans="1:6" ht="15" customHeight="1">
      <c r="A109" s="2" t="s">
        <v>17</v>
      </c>
      <c r="B109" s="2" t="s">
        <v>51</v>
      </c>
      <c r="C109" s="6" t="s">
        <v>24</v>
      </c>
      <c r="D109" s="6" t="s">
        <v>59</v>
      </c>
      <c r="E109" s="4">
        <v>1083.7839739999999</v>
      </c>
      <c r="F109" s="4">
        <v>1093.23379</v>
      </c>
    </row>
  </sheetData>
  <pageMargins left="0.7" right="0.7" top="0.75" bottom="0.75" header="0.3" footer="0.3"/>
  <pageSetup paperSize="9" orientation="portrait" verticalDpi="0" r:id="rId1"/>
  <headerFooter>
    <oddFooter>&amp;L&amp;1#&amp;"Calibri"&amp;10&amp;K000000Classified: General Business</oddFooter>
  </headerFooter>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docMetadata/LabelInfo.xml><?xml version="1.0" encoding="utf-8"?>
<clbl:labelList xmlns:clbl="http://schemas.microsoft.com/office/2020/mipLabelMetadata">
  <clbl:label id="{f0e726ee-e78c-4f89-89b8-3dcd0cc07248}" enabled="1" method="Standard" siteId="{80184e22-072c-440e-a8a9-22f52b82646d}"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Definitions</vt:lpstr>
      <vt:lpstr>Reconciliations</vt:lpstr>
      <vt:lpstr>Basis for 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Hege Aaser</dc:creator>
  <cp:lastModifiedBy>Karen-Elise Christoffersen</cp:lastModifiedBy>
  <dcterms:created xsi:type="dcterms:W3CDTF">2020-11-17T10:31:57Z</dcterms:created>
  <dcterms:modified xsi:type="dcterms:W3CDTF">2023-02-16T11:30:13Z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0e726ee-e78c-4f89-89b8-3dcd0cc07248_Enabled">
    <vt:lpwstr>true</vt:lpwstr>
  </property>
  <property fmtid="{D5CDD505-2E9C-101B-9397-08002B2CF9AE}" pid="5" name="MSIP_Label_f0e726ee-e78c-4f89-89b8-3dcd0cc07248_SetDate">
    <vt:lpwstr>2022-01-21T16:24:45Z</vt:lpwstr>
  </property>
  <property fmtid="{D5CDD505-2E9C-101B-9397-08002B2CF9AE}" pid="6" name="MSIP_Label_f0e726ee-e78c-4f89-89b8-3dcd0cc07248_Method">
    <vt:lpwstr>Standard</vt:lpwstr>
  </property>
  <property fmtid="{D5CDD505-2E9C-101B-9397-08002B2CF9AE}" pid="7" name="MSIP_Label_f0e726ee-e78c-4f89-89b8-3dcd0cc07248_Name">
    <vt:lpwstr>General Business</vt:lpwstr>
  </property>
  <property fmtid="{D5CDD505-2E9C-101B-9397-08002B2CF9AE}" pid="8" name="MSIP_Label_f0e726ee-e78c-4f89-89b8-3dcd0cc07248_SiteId">
    <vt:lpwstr>80184e22-072c-440e-a8a9-22f52b82646d</vt:lpwstr>
  </property>
  <property fmtid="{D5CDD505-2E9C-101B-9397-08002B2CF9AE}" pid="9" name="MSIP_Label_f0e726ee-e78c-4f89-89b8-3dcd0cc07248_ActionId">
    <vt:lpwstr>0e5aa41c-30ce-4f59-93b9-809cc0ef560d</vt:lpwstr>
  </property>
  <property fmtid="{D5CDD505-2E9C-101B-9397-08002B2CF9AE}" pid="10" name="MSIP_Label_f0e726ee-e78c-4f89-89b8-3dcd0cc07248_ContentBits">
    <vt:lpwstr>2</vt:lpwstr>
  </property>
</Properties>
</file>